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zbArchiv\Mitarbeiter-Transfer\Claudia\BF\EG-Check\ADS_GleichWertCheck - Excel-Formulare\260225_ADS_GleichWertCheck - Excel-Formulare\"/>
    </mc:Choice>
  </mc:AlternateContent>
  <xr:revisionPtr revIDLastSave="0" documentId="13_ncr:1_{429420AB-BEFF-4DE7-B96D-B4504120F499}" xr6:coauthVersionLast="47" xr6:coauthVersionMax="47" xr10:uidLastSave="{00000000-0000-0000-0000-000000000000}"/>
  <bookViews>
    <workbookView xWindow="-120" yWindow="-120" windowWidth="29040" windowHeight="15720" activeTab="4" xr2:uid="{CBE59E02-D87B-44DD-A756-239BEAE6483D}"/>
  </bookViews>
  <sheets>
    <sheet name="Übersicht" sheetId="8" r:id="rId1"/>
    <sheet name="Kompetenzen" sheetId="7" r:id="rId2"/>
    <sheet name="Belastungen" sheetId="24" r:id="rId3"/>
    <sheet name="Verantwortung" sheetId="25" r:id="rId4"/>
    <sheet name="Arbeitsbedingungen" sheetId="26" r:id="rId5"/>
  </sheets>
  <definedNames>
    <definedName name="_xlnm.Print_Area" localSheetId="2">Belastungen!$A$1:$C$82</definedName>
    <definedName name="_xlnm.Print_Area" localSheetId="1">Kompetenzen!$A$1:$C$113</definedName>
    <definedName name="_xlnm.Print_Area" localSheetId="0">Übersicht!$A$1:$F$23</definedName>
    <definedName name="_xlnm.Print_Area" localSheetId="3">Verantwortung!$A$1:$C$73</definedName>
    <definedName name="_xlnm.Print_Titles" localSheetId="4">Arbeitsbedingungen!$1:$1</definedName>
    <definedName name="_xlnm.Print_Titles" localSheetId="2">Belastungen!$1:$2</definedName>
    <definedName name="_xlnm.Print_Titles" localSheetId="1">Kompetenzen!$1:$2</definedName>
    <definedName name="_xlnm.Print_Titles" localSheetId="3">Verantwortung!$1:$2</definedName>
    <definedName name="Name" localSheetId="4">Arbeitsbedingungen!#REF!</definedName>
    <definedName name="Name" localSheetId="2">Belastungen!#REF!</definedName>
    <definedName name="Name" localSheetId="1">Kompetenzen!#REF!</definedName>
    <definedName name="Name" localSheetId="0">Übersicht!#REF!</definedName>
    <definedName name="Name" localSheetId="3">Verantwortung!#REF!</definedName>
    <definedName name="Name">#REF!</definedName>
    <definedName name="OLE_LINK1" localSheetId="4">Arbeitsbedingungen!#REF!</definedName>
    <definedName name="OLE_LINK1" localSheetId="2">Belastungen!#REF!</definedName>
    <definedName name="OLE_LINK1" localSheetId="1">Kompetenzen!#REF!</definedName>
    <definedName name="OLE_LINK1" localSheetId="3">Verantwortung!#REF!</definedName>
    <definedName name="RegelungscheckStufensteigerungen" localSheetId="4">Arbeitsbedingungen!#REF!</definedName>
    <definedName name="RegelungscheckStufensteigerungen" localSheetId="2">Belastungen!#REF!</definedName>
    <definedName name="RegelungscheckStufensteigerungen" localSheetId="1">Kompetenzen!#REF!</definedName>
    <definedName name="RegelungscheckStufensteigerungen" localSheetId="0">Übersicht!#REF!</definedName>
    <definedName name="RegelungscheckStufensteigerungen" localSheetId="3">Verantwortung!#REF!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1" i="7" l="1"/>
  <c r="C56" i="24"/>
  <c r="F10" i="8" s="1"/>
  <c r="C42" i="26"/>
  <c r="C62" i="26"/>
  <c r="F19" i="8" s="1"/>
  <c r="C69" i="25"/>
  <c r="C73" i="25" s="1"/>
  <c r="C21" i="8" s="1"/>
  <c r="C108" i="7"/>
  <c r="C94" i="7"/>
  <c r="C70" i="7"/>
  <c r="C11" i="8" s="1"/>
  <c r="C19" i="7"/>
  <c r="C8" i="8" s="1"/>
  <c r="F20" i="8"/>
  <c r="C79" i="7"/>
  <c r="C64" i="7"/>
  <c r="C49" i="7"/>
  <c r="C28" i="7"/>
  <c r="C27" i="26"/>
  <c r="C11" i="26"/>
  <c r="C54" i="25"/>
  <c r="C58" i="25" s="1"/>
  <c r="C20" i="8" s="1"/>
  <c r="C39" i="25"/>
  <c r="C25" i="25"/>
  <c r="C30" i="25" s="1"/>
  <c r="C18" i="8" s="1"/>
  <c r="C11" i="25"/>
  <c r="C16" i="25" s="1"/>
  <c r="C11" i="24"/>
  <c r="C15" i="24" s="1"/>
  <c r="F8" i="8" s="1"/>
  <c r="C78" i="24"/>
  <c r="C65" i="24"/>
  <c r="C42" i="24"/>
  <c r="C25" i="24"/>
  <c r="C32" i="24"/>
  <c r="F9" i="8" s="1"/>
  <c r="C85" i="7"/>
  <c r="C12" i="8" s="1"/>
  <c r="C99" i="7"/>
  <c r="C13" i="8" s="1"/>
  <c r="C113" i="7"/>
  <c r="C14" i="8" s="1"/>
  <c r="C82" i="24"/>
  <c r="F12" i="8" s="1"/>
  <c r="C69" i="24"/>
  <c r="F11" i="8" s="1"/>
  <c r="C16" i="26"/>
  <c r="F17" i="8" s="1"/>
  <c r="C45" i="25"/>
  <c r="C19" i="8" s="1"/>
  <c r="C33" i="7"/>
  <c r="C9" i="8" s="1"/>
  <c r="C55" i="7"/>
  <c r="C10" i="8" l="1"/>
  <c r="C15" i="8" s="1"/>
  <c r="C17" i="8"/>
  <c r="C22" i="8" s="1"/>
  <c r="F15" i="8"/>
  <c r="F18" i="8"/>
  <c r="F22" i="8" s="1"/>
  <c r="F23" i="8" l="1"/>
</calcChain>
</file>

<file path=xl/sharedStrings.xml><?xml version="1.0" encoding="utf-8"?>
<sst xmlns="http://schemas.openxmlformats.org/spreadsheetml/2006/main" count="428" uniqueCount="288">
  <si>
    <t xml:space="preserve"> </t>
  </si>
  <si>
    <t>1.</t>
  </si>
  <si>
    <t>Anforderungen an Kompetenzen</t>
  </si>
  <si>
    <t>2.</t>
  </si>
  <si>
    <t>Belastungen</t>
  </si>
  <si>
    <t>1.1</t>
  </si>
  <si>
    <t>Fachkenntnisse und Fertigkeiten</t>
  </si>
  <si>
    <t>2.1</t>
  </si>
  <si>
    <t xml:space="preserve">  </t>
  </si>
  <si>
    <t>1.2</t>
  </si>
  <si>
    <t>Zusatzqualifikationen</t>
  </si>
  <si>
    <t>2.2</t>
  </si>
  <si>
    <t>1.3</t>
  </si>
  <si>
    <t>Fachliche Erfahrung in der Praxis</t>
  </si>
  <si>
    <t>2.3</t>
  </si>
  <si>
    <t>1.4</t>
  </si>
  <si>
    <t>Planungs- und Prozesskompetenz</t>
  </si>
  <si>
    <t>2.4</t>
  </si>
  <si>
    <t>Mentale Belastungen: Bewältigen von tätigkeitsbedingten Arbeitsunterbrechungen</t>
  </si>
  <si>
    <t>1.5</t>
  </si>
  <si>
    <t>Kommunikationskompetenz</t>
  </si>
  <si>
    <t>2.5</t>
  </si>
  <si>
    <t>1.6</t>
  </si>
  <si>
    <t>Kooperationskompetenz</t>
  </si>
  <si>
    <t>1.7</t>
  </si>
  <si>
    <t>Einfühlungs- und Überzeugungsvermögen</t>
  </si>
  <si>
    <t>Zwischensumme 1.</t>
  </si>
  <si>
    <t>Zwischensumme 2.</t>
  </si>
  <si>
    <t>3.</t>
  </si>
  <si>
    <t>Anforderungen an Verantwortung</t>
  </si>
  <si>
    <t>4.</t>
  </si>
  <si>
    <t>Arbeitsbedingungen</t>
  </si>
  <si>
    <t>3.1</t>
  </si>
  <si>
    <t>Ökonomische Verantwortung</t>
  </si>
  <si>
    <t>4.1</t>
  </si>
  <si>
    <t>Belastende arbeitszeitliche Bedingungen</t>
  </si>
  <si>
    <t>3.2</t>
  </si>
  <si>
    <t>Verantwortung für die Sicherheit anderer Personen</t>
  </si>
  <si>
    <t>4.2</t>
  </si>
  <si>
    <t>Beeinträchtigende Umgebungsbedingungen</t>
  </si>
  <si>
    <t>3.3</t>
  </si>
  <si>
    <t>Verantwortung für die Arbeit anderer und für Führung</t>
  </si>
  <si>
    <t>4.3</t>
  </si>
  <si>
    <t>Belastende Einflüsse durch technologische Transformationsprozesse</t>
  </si>
  <si>
    <t>3.4</t>
  </si>
  <si>
    <t>Verantwortung für die Umwelt</t>
  </si>
  <si>
    <t>3.5</t>
  </si>
  <si>
    <t>Verantwortung für die eigene Qualifizierung</t>
  </si>
  <si>
    <t>Zwischensumme 3.</t>
  </si>
  <si>
    <t>Zwischensumme 4.</t>
  </si>
  <si>
    <r>
      <t xml:space="preserve">Anforderungshöhe der Stelle </t>
    </r>
    <r>
      <rPr>
        <sz val="11"/>
        <color rgb="FF000000"/>
        <rFont val="Arial"/>
        <family val="2"/>
      </rPr>
      <t>(Gesamtsumme der Stufenzahlen aus 1. bis 4.)</t>
    </r>
  </si>
  <si>
    <t>1.1 Fachkenntnisse und Fertigkeiten</t>
  </si>
  <si>
    <t>Definitionen:</t>
  </si>
  <si>
    <t xml:space="preserve">Operationalisierung: </t>
  </si>
  <si>
    <t>Stufen</t>
  </si>
  <si>
    <t>Definition der Stufen</t>
  </si>
  <si>
    <r>
      <t xml:space="preserve">Fachkenntnisse und Fertigkeiten, die dem </t>
    </r>
    <r>
      <rPr>
        <b/>
        <sz val="11"/>
        <color rgb="FF000000"/>
        <rFont val="Arial"/>
        <family val="2"/>
      </rPr>
      <t xml:space="preserve">Niveau 8 des DQR </t>
    </r>
    <r>
      <rPr>
        <sz val="11"/>
        <color rgb="FF000000"/>
        <rFont val="Arial"/>
        <family val="2"/>
      </rPr>
      <t>zugeordnet sind:</t>
    </r>
    <r>
      <rPr>
        <sz val="11"/>
        <color indexed="8"/>
        <rFont val="Arial"/>
        <family val="2"/>
      </rPr>
      <t xml:space="preserve"> Doktorat, äquivalente künstlerische Abschlüsse</t>
    </r>
  </si>
  <si>
    <t>1.2 Zusatzqualifikationen</t>
  </si>
  <si>
    <t>Definition:</t>
  </si>
  <si>
    <t>Inhalt und Verfügbarkeit der erforderlichen Zusatzqualifikationen</t>
  </si>
  <si>
    <t>Nicht erforderlich</t>
  </si>
  <si>
    <t xml:space="preserve">Spezialkenntnisse, die nicht allgemein verfügbar sind, sondern speziell für die Tätigkeit recherchiert oder entwickelt werden müssen </t>
  </si>
  <si>
    <r>
      <rPr>
        <sz val="11"/>
        <rFont val="Arial"/>
        <family val="2"/>
      </rPr>
      <t>Bezeichnung der erforderlichen Z</t>
    </r>
    <r>
      <rPr>
        <sz val="11"/>
        <color indexed="8"/>
        <rFont val="Arial"/>
        <family val="2"/>
      </rPr>
      <t xml:space="preserve">usatzqualifikation(en): </t>
    </r>
  </si>
  <si>
    <t>1.3 Fachliche Erfahrung in der Praxis</t>
  </si>
  <si>
    <t>Jahre der erforderlichen fachlichen Erfahrung</t>
  </si>
  <si>
    <t>1.4 Planungs- und Prozesskompetenz</t>
  </si>
  <si>
    <t>Operationalisierung:</t>
  </si>
  <si>
    <t>1.5 Kommunikationskompetenz</t>
  </si>
  <si>
    <t>Schwierigkeit der zu kommunizierenden Inhalte und Notwendigkeit der adressaten- und situationsgerechten Vermittlung</t>
  </si>
  <si>
    <t xml:space="preserve">Keine oder selten Anforderungen an die mündliche Kommunikation </t>
  </si>
  <si>
    <r>
      <t xml:space="preserve">Vermittlung </t>
    </r>
    <r>
      <rPr>
        <b/>
        <sz val="11"/>
        <rFont val="Arial"/>
        <family val="2"/>
      </rPr>
      <t>einfacher Inhalte</t>
    </r>
    <r>
      <rPr>
        <sz val="11"/>
        <rFont val="Arial"/>
        <family val="2"/>
      </rPr>
      <t xml:space="preserve">, deren Formulierung </t>
    </r>
    <r>
      <rPr>
        <b/>
        <sz val="11"/>
        <rFont val="Arial"/>
        <family val="2"/>
      </rPr>
      <t>durchdacht und adressatengerecht</t>
    </r>
    <r>
      <rPr>
        <sz val="11"/>
        <rFont val="Arial"/>
        <family val="2"/>
      </rPr>
      <t xml:space="preserve"> sein muss </t>
    </r>
  </si>
  <si>
    <r>
      <t xml:space="preserve">Vermittlung </t>
    </r>
    <r>
      <rPr>
        <b/>
        <sz val="11"/>
        <color indexed="8"/>
        <rFont val="Arial"/>
        <family val="2"/>
      </rPr>
      <t>komplexer Inhalte</t>
    </r>
    <r>
      <rPr>
        <sz val="11"/>
        <color indexed="8"/>
        <rFont val="Arial"/>
        <family val="2"/>
      </rPr>
      <t xml:space="preserve">, deren Formulierung </t>
    </r>
    <r>
      <rPr>
        <b/>
        <sz val="11"/>
        <rFont val="Arial"/>
        <family val="2"/>
      </rPr>
      <t>durchdacht und adressatengerecht</t>
    </r>
    <r>
      <rPr>
        <sz val="11"/>
        <rFont val="Arial"/>
        <family val="2"/>
      </rPr>
      <t xml:space="preserve"> sein muss </t>
    </r>
  </si>
  <si>
    <r>
      <t xml:space="preserve">Vermittlung </t>
    </r>
    <r>
      <rPr>
        <b/>
        <sz val="11"/>
        <color indexed="8"/>
        <rFont val="Arial"/>
        <family val="2"/>
      </rPr>
      <t>komplexer Inhalte</t>
    </r>
    <r>
      <rPr>
        <sz val="11"/>
        <color indexed="8"/>
        <rFont val="Arial"/>
        <family val="2"/>
      </rPr>
      <t xml:space="preserve">, deren Formulierung </t>
    </r>
    <r>
      <rPr>
        <b/>
        <sz val="11"/>
        <color indexed="8"/>
        <rFont val="Arial"/>
        <family val="2"/>
      </rPr>
      <t>durchdacht und adressatengerecht</t>
    </r>
    <r>
      <rPr>
        <sz val="11"/>
        <color indexed="8"/>
        <rFont val="Arial"/>
        <family val="2"/>
      </rPr>
      <t xml:space="preserve"> sein muss, </t>
    </r>
    <r>
      <rPr>
        <b/>
        <sz val="11"/>
        <color rgb="FF000000"/>
        <rFont val="Arial"/>
        <family val="2"/>
      </rPr>
      <t>in einer besonderen Situation</t>
    </r>
  </si>
  <si>
    <t>1.6 Kooperationskompetenz</t>
  </si>
  <si>
    <t>Gemeinsame Planung oder Ausführung von Tätigkeiten und Zeitanteil der erforderlichen Kooperation</t>
  </si>
  <si>
    <r>
      <rPr>
        <b/>
        <sz val="11"/>
        <rFont val="Arial"/>
        <family val="2"/>
      </rPr>
      <t>Grundlegende</t>
    </r>
    <r>
      <rPr>
        <b/>
        <sz val="10"/>
        <rFont val="Arial"/>
        <family val="2"/>
      </rPr>
      <t xml:space="preserve"> </t>
    </r>
    <r>
      <rPr>
        <b/>
        <sz val="11"/>
        <rFont val="Arial"/>
        <family val="2"/>
      </rPr>
      <t>Fähigkeiten</t>
    </r>
    <r>
      <rPr>
        <sz val="11"/>
        <rFont val="Arial"/>
        <family val="2"/>
      </rPr>
      <t xml:space="preserve"> für eine konstruktive Zusammenarbeit im Arbeitsalltag</t>
    </r>
  </si>
  <si>
    <t>1.7 Einfühlungs- und Überzeugungsvermögen</t>
  </si>
  <si>
    <t>Vorliegen der Anforderungen</t>
  </si>
  <si>
    <t>Beides nicht erforderlich</t>
  </si>
  <si>
    <t>Kilogramm und Häufigkeit der Anforderung</t>
  </si>
  <si>
    <t xml:space="preserve">Manche Tätigkeiten erfordern es, bestimmte Körperhaltungen dauerhaft einzunehmen und/oder bestimmte Bewegungen häufig bis ständig zu wiederholen. Gefordert ist mitunter auch Bewegungspräzision. </t>
  </si>
  <si>
    <t>Vorliegen der jeweiligen Anforderung</t>
  </si>
  <si>
    <t>Nr.</t>
  </si>
  <si>
    <t xml:space="preserve"> 2.2.1</t>
  </si>
  <si>
    <t xml:space="preserve"> 2.2.2</t>
  </si>
  <si>
    <t xml:space="preserve"> 2.2.3</t>
  </si>
  <si>
    <t xml:space="preserve"> 2.2.4</t>
  </si>
  <si>
    <t xml:space="preserve"> 2.2.5</t>
  </si>
  <si>
    <t xml:space="preserve"> 2.2.6</t>
  </si>
  <si>
    <t xml:space="preserve"> 2.3.1 </t>
  </si>
  <si>
    <t xml:space="preserve"> 2.3.2</t>
  </si>
  <si>
    <r>
      <t xml:space="preserve">Eingeschränkte mündliche Kommunikation (isolierte Tätigkeit) 
</t>
    </r>
    <r>
      <rPr>
        <sz val="9"/>
        <color indexed="8"/>
        <rFont val="Arial"/>
        <family val="2"/>
      </rPr>
      <t>Kommunikation ist während der Arbeitszeit ausschließlich über Funk oder Telefon oder sogar überhaupt nicht möglich.</t>
    </r>
  </si>
  <si>
    <t xml:space="preserve"> 2.3.3</t>
  </si>
  <si>
    <r>
      <t xml:space="preserve">Konfrontation mit negativen Gefühlen oder Widerständen
</t>
    </r>
    <r>
      <rPr>
        <sz val="9"/>
        <color rgb="FF000000"/>
        <rFont val="Arial"/>
        <family val="2"/>
      </rPr>
      <t>Die Tätigkeit erzeugt bei den Kontaktpersonen negative Gefühle oder muss gegen deren Willen durchgesetzt werden.</t>
    </r>
  </si>
  <si>
    <t xml:space="preserve"> 2.3.4</t>
  </si>
  <si>
    <r>
      <t xml:space="preserve">Konfrontation mit Aggressionen, Übergriffen oder Gewalt 
</t>
    </r>
    <r>
      <rPr>
        <sz val="9"/>
        <rFont val="Arial"/>
        <family val="2"/>
      </rPr>
      <t>Die Tätigkeit beinhaltet das Risiko, gewalttätigen oder verbalen Übergriffen ausgesetzt zu sein.</t>
    </r>
  </si>
  <si>
    <t xml:space="preserve"> 2.3.5</t>
  </si>
  <si>
    <r>
      <t xml:space="preserve">Zeitliche Restriktionen  
</t>
    </r>
    <r>
      <rPr>
        <sz val="9"/>
        <rFont val="Arial"/>
        <family val="2"/>
      </rPr>
      <t>Arbeitsabläufe und Zeitraster sind kaum oder gar nicht beeinflussbar und müssen strikt eingehalten werden.</t>
    </r>
  </si>
  <si>
    <t xml:space="preserve"> 2.3.6</t>
  </si>
  <si>
    <t xml:space="preserve">  2.3.7</t>
  </si>
  <si>
    <r>
      <t xml:space="preserve">Konfrontation mit ekelerregenden oder abstoßenden Situationen 
</t>
    </r>
    <r>
      <rPr>
        <sz val="9"/>
        <rFont val="Arial"/>
        <family val="2"/>
      </rPr>
      <t>Nachvollziehbar vorhanden beim Umgang mit Fäkalien, entstellten Leichen oder schwersten Verletzungen.</t>
    </r>
  </si>
  <si>
    <t xml:space="preserve"> 2.3.8</t>
  </si>
  <si>
    <r>
      <t xml:space="preserve">Bewusst gesteuerte Umgangsformen 
</t>
    </r>
    <r>
      <rPr>
        <sz val="9"/>
        <rFont val="Arial"/>
        <family val="2"/>
      </rPr>
      <t>Die Tätigkeit erfordert es, die eigene momentane Situation und Gefühlslage auszublenden und sich gleichbleibend freundlich und zuvorkommend zu verhalten.</t>
    </r>
  </si>
  <si>
    <t xml:space="preserve"> 2.3.9</t>
  </si>
  <si>
    <r>
      <t xml:space="preserve">Erreichbarkeit außerhalb der Arbeitszeit
</t>
    </r>
    <r>
      <rPr>
        <sz val="9"/>
        <rFont val="Arial"/>
        <family val="2"/>
      </rPr>
      <t>Die Tätigkeit bringt es mit sich, auch außerhalb der Arbeitszeit erreichbar zu sein, um berufliche Anfragen zu bearbeiten oder Unterstützung zu leisten.</t>
    </r>
    <r>
      <rPr>
        <sz val="11"/>
        <rFont val="Arial"/>
        <family val="2"/>
      </rPr>
      <t xml:space="preserve"> </t>
    </r>
    <r>
      <rPr>
        <sz val="9"/>
        <rFont val="Arial"/>
        <family val="2"/>
      </rPr>
      <t>Dadurch erhöht sich die Anforderung an die Abgrenzung zwischen Privatleben und Beruf.</t>
    </r>
  </si>
  <si>
    <t xml:space="preserve"> 2.3.10</t>
  </si>
  <si>
    <t>2.4 Mentale Belastungen: Bewältigen von tätigkeitsbedingten Arbeitsunterbrechungen</t>
  </si>
  <si>
    <t>Häufigkeit und Dauer der Arbeitsunterbrechungen</t>
  </si>
  <si>
    <t xml:space="preserve">Wenige Arbeitsunterbrechungen und Störungen </t>
  </si>
  <si>
    <t>Vorliegen und Anteil an der Arbeitszeit</t>
  </si>
  <si>
    <t>3.1 Ökonomische Verantwortung</t>
  </si>
  <si>
    <t>Vorliegen einer oder mehrerer Anforderungen an die genannten Verantwortungsbereiche</t>
  </si>
  <si>
    <r>
      <rPr>
        <sz val="11"/>
        <rFont val="Arial"/>
        <family val="2"/>
      </rPr>
      <t xml:space="preserve">Vorliegen von Verantwortung </t>
    </r>
    <r>
      <rPr>
        <b/>
        <sz val="11"/>
        <rFont val="Arial"/>
        <family val="2"/>
      </rPr>
      <t>für einen der genannten Bereiche</t>
    </r>
  </si>
  <si>
    <r>
      <rPr>
        <sz val="11"/>
        <rFont val="Arial"/>
        <family val="2"/>
      </rPr>
      <t>Vorliegen von Verantwortung</t>
    </r>
    <r>
      <rPr>
        <b/>
        <sz val="11"/>
        <rFont val="Arial"/>
        <family val="2"/>
      </rPr>
      <t xml:space="preserve"> für zwei der genannten Bereiche</t>
    </r>
  </si>
  <si>
    <r>
      <rPr>
        <sz val="11"/>
        <color rgb="FF000000"/>
        <rFont val="Arial"/>
        <family val="2"/>
      </rPr>
      <t>Vorliegen von Verantwortung</t>
    </r>
    <r>
      <rPr>
        <b/>
        <sz val="11"/>
        <color indexed="8"/>
        <rFont val="Arial"/>
        <family val="2"/>
      </rPr>
      <t xml:space="preserve"> für drei der genannten Bereiche</t>
    </r>
  </si>
  <si>
    <t>3.2 Verantwortung für die Sicherheit anderer Personen</t>
  </si>
  <si>
    <r>
      <rPr>
        <b/>
        <sz val="11"/>
        <rFont val="Arial"/>
        <family val="2"/>
      </rPr>
      <t>Keine</t>
    </r>
    <r>
      <rPr>
        <sz val="11"/>
        <rFont val="Arial"/>
        <family val="2"/>
      </rPr>
      <t xml:space="preserve"> Verantwortung für die physische und psychische Gesundheit und die Datensicherheit</t>
    </r>
  </si>
  <si>
    <r>
      <t xml:space="preserve">Vorliegen von Verantwortung </t>
    </r>
    <r>
      <rPr>
        <b/>
        <sz val="11"/>
        <rFont val="Arial"/>
        <family val="2"/>
      </rPr>
      <t>in einem der genannten Bereiche</t>
    </r>
  </si>
  <si>
    <r>
      <t xml:space="preserve">Vorliegen von Verantwortung </t>
    </r>
    <r>
      <rPr>
        <b/>
        <sz val="11"/>
        <rFont val="Arial"/>
        <family val="2"/>
      </rPr>
      <t>in zwei der genannten Bereiche</t>
    </r>
  </si>
  <si>
    <r>
      <t xml:space="preserve">Vorliegen von Verantwortung </t>
    </r>
    <r>
      <rPr>
        <b/>
        <sz val="11"/>
        <color indexed="8"/>
        <rFont val="Arial"/>
        <family val="2"/>
      </rPr>
      <t>in allen genannten Bereichen</t>
    </r>
  </si>
  <si>
    <t>3.3 Verantwortung für die Arbeit anderer und für Führung</t>
  </si>
  <si>
    <t>Art der Verantwortung</t>
  </si>
  <si>
    <r>
      <t xml:space="preserve">Verantwortung für die </t>
    </r>
    <r>
      <rPr>
        <b/>
        <sz val="11"/>
        <rFont val="Arial"/>
        <family val="2"/>
      </rPr>
      <t xml:space="preserve">Projektleitung, Fachaufsicht, Koordination einer ständigen Arbeitsgruppe </t>
    </r>
  </si>
  <si>
    <r>
      <rPr>
        <sz val="11"/>
        <rFont val="Arial"/>
        <family val="2"/>
      </rPr>
      <t>Disziplinarische</t>
    </r>
    <r>
      <rPr>
        <b/>
        <sz val="11"/>
        <color indexed="8"/>
        <rFont val="Arial"/>
        <family val="2"/>
      </rPr>
      <t xml:space="preserve"> Führungsverantwortung</t>
    </r>
    <r>
      <rPr>
        <sz val="11"/>
        <color indexed="8"/>
        <rFont val="Arial"/>
        <family val="2"/>
      </rPr>
      <t xml:space="preserve"> für </t>
    </r>
    <r>
      <rPr>
        <b/>
        <sz val="11"/>
        <color indexed="8"/>
        <rFont val="Arial"/>
        <family val="2"/>
      </rPr>
      <t xml:space="preserve">bis zu 20 </t>
    </r>
    <r>
      <rPr>
        <sz val="11"/>
        <color indexed="8"/>
        <rFont val="Arial"/>
        <family val="2"/>
      </rPr>
      <t>Beschäftigte</t>
    </r>
  </si>
  <si>
    <r>
      <rPr>
        <b/>
        <sz val="11"/>
        <color indexed="8"/>
        <rFont val="Arial"/>
        <family val="2"/>
      </rPr>
      <t xml:space="preserve">Strategische Verantwortung </t>
    </r>
    <r>
      <rPr>
        <sz val="11"/>
        <color indexed="8"/>
        <rFont val="Arial"/>
        <family val="2"/>
      </rPr>
      <t xml:space="preserve">oder disziplinarische </t>
    </r>
    <r>
      <rPr>
        <b/>
        <sz val="11"/>
        <color indexed="8"/>
        <rFont val="Arial"/>
        <family val="2"/>
      </rPr>
      <t>Führungsverantwortung</t>
    </r>
    <r>
      <rPr>
        <sz val="11"/>
        <color indexed="8"/>
        <rFont val="Arial"/>
        <family val="2"/>
      </rPr>
      <t xml:space="preserve"> für </t>
    </r>
    <r>
      <rPr>
        <b/>
        <sz val="11"/>
        <color indexed="8"/>
        <rFont val="Arial"/>
        <family val="2"/>
      </rPr>
      <t xml:space="preserve">mehr als 20 </t>
    </r>
    <r>
      <rPr>
        <sz val="11"/>
        <color indexed="8"/>
        <rFont val="Arial"/>
        <family val="2"/>
      </rPr>
      <t>Beschäftigte</t>
    </r>
  </si>
  <si>
    <t>3.4 Verantwortung für die Umwelt</t>
  </si>
  <si>
    <t>Vorliegen und Ausmaß der Anforderung</t>
  </si>
  <si>
    <t>Keine Verantwortung für die Umwelt</t>
  </si>
  <si>
    <r>
      <t xml:space="preserve">Vorliegen von Verantwortung für die Umwelt </t>
    </r>
    <r>
      <rPr>
        <b/>
        <sz val="11"/>
        <rFont val="Arial"/>
        <family val="2"/>
      </rPr>
      <t>am eigenen Arbeitsplatz</t>
    </r>
  </si>
  <si>
    <r>
      <t>Vorliegen von Verantwortung für die Umwelt für</t>
    </r>
    <r>
      <rPr>
        <b/>
        <sz val="11"/>
        <color indexed="8"/>
        <rFont val="Arial"/>
        <family val="2"/>
      </rPr>
      <t xml:space="preserve"> mehrere Arbeitsplätze</t>
    </r>
    <r>
      <rPr>
        <sz val="11"/>
        <color indexed="8"/>
        <rFont val="Arial"/>
        <family val="2"/>
      </rPr>
      <t xml:space="preserve"> oder </t>
    </r>
    <r>
      <rPr>
        <b/>
        <sz val="11"/>
        <color indexed="8"/>
        <rFont val="Arial"/>
        <family val="2"/>
      </rPr>
      <t>erhöhte Umweltverantwortung</t>
    </r>
    <r>
      <rPr>
        <sz val="11"/>
        <color indexed="8"/>
        <rFont val="Arial"/>
        <family val="2"/>
      </rPr>
      <t xml:space="preserve"> am eigenen Arbeitsplatz</t>
    </r>
  </si>
  <si>
    <t xml:space="preserve">Keine Verantwortung für die eigene Qualifizierung </t>
  </si>
  <si>
    <t>Verantwortung für die Aktualisierung vorhandenen Wissens</t>
  </si>
  <si>
    <t>Verantwortung für die Verbreiterung oder Vertiefung des vorhandenen Wissens</t>
  </si>
  <si>
    <t>4.1 Belastende arbeitszeitliche Bedingungen</t>
  </si>
  <si>
    <t>Häufigkeit des Vorliegens von arbeitszeitlichen Belastungen</t>
  </si>
  <si>
    <r>
      <t xml:space="preserve">Kommt </t>
    </r>
    <r>
      <rPr>
        <b/>
        <sz val="11"/>
        <rFont val="Arial"/>
        <family val="2"/>
      </rPr>
      <t>mehr als 3 x im Jahr</t>
    </r>
    <r>
      <rPr>
        <sz val="11"/>
        <rFont val="Arial"/>
        <family val="2"/>
      </rPr>
      <t xml:space="preserve"> vor</t>
    </r>
  </si>
  <si>
    <r>
      <t xml:space="preserve">Kommt </t>
    </r>
    <r>
      <rPr>
        <b/>
        <sz val="11"/>
        <rFont val="Arial"/>
        <family val="2"/>
      </rPr>
      <t>bis zu 3 x monatlich</t>
    </r>
    <r>
      <rPr>
        <sz val="11"/>
        <rFont val="Arial"/>
        <family val="2"/>
      </rPr>
      <t xml:space="preserve"> vor</t>
    </r>
  </si>
  <si>
    <r>
      <t xml:space="preserve">Kommt </t>
    </r>
    <r>
      <rPr>
        <b/>
        <sz val="11"/>
        <rFont val="Arial"/>
        <family val="2"/>
      </rPr>
      <t>ständig bzw. mindestens wöchentlich</t>
    </r>
    <r>
      <rPr>
        <sz val="11"/>
        <rFont val="Arial"/>
        <family val="2"/>
      </rPr>
      <t xml:space="preserve"> vor</t>
    </r>
  </si>
  <si>
    <t>4.2 Beeinträchtigende Umgebungsbedingungen</t>
  </si>
  <si>
    <t xml:space="preserve"> 4.2.1</t>
  </si>
  <si>
    <t xml:space="preserve"> 4.2.2</t>
  </si>
  <si>
    <t xml:space="preserve"> 4.2.3 </t>
  </si>
  <si>
    <t xml:space="preserve"> 4.2.4</t>
  </si>
  <si>
    <t xml:space="preserve"> 4.2.5</t>
  </si>
  <si>
    <t xml:space="preserve"> 4.2.6</t>
  </si>
  <si>
    <r>
      <t xml:space="preserve">Nässe 
</t>
    </r>
    <r>
      <rPr>
        <sz val="9"/>
        <rFont val="Arial"/>
        <family val="2"/>
      </rPr>
      <t xml:space="preserve">Gemeint ist eine regelmäßige und tätigkeitsbezogene Belastung durch Nässe. </t>
    </r>
  </si>
  <si>
    <t xml:space="preserve"> 4.2.7</t>
  </si>
  <si>
    <t xml:space="preserve"> 4.2.8</t>
  </si>
  <si>
    <t xml:space="preserve"> 4.2.9</t>
  </si>
  <si>
    <t xml:space="preserve"> 4.2.10</t>
  </si>
  <si>
    <r>
      <t xml:space="preserve">Spezielle Hygienevorschriften 
</t>
    </r>
    <r>
      <rPr>
        <sz val="9"/>
        <rFont val="Arial"/>
        <family val="2"/>
      </rPr>
      <t>Gemeint sind Belastungen durch notwendige Schutzmaßnahmen, um sich selbst oder andere vor Infektionen oder Verschmutzungen zu schützen.</t>
    </r>
  </si>
  <si>
    <t xml:space="preserve"> 4.2.11</t>
  </si>
  <si>
    <t>4.3.1</t>
  </si>
  <si>
    <r>
      <t xml:space="preserve">Hohe Frequenz von Veränderungen 
</t>
    </r>
    <r>
      <rPr>
        <sz val="9"/>
        <rFont val="Arial"/>
        <family val="2"/>
      </rPr>
      <t>Die technologische Transformation bringt technische, aber auch organisatorische und kulturelle Veränderungen mit sich. Wenn die Frequenz von Veränderungen so hoch ist, dass keine entlastenden Gewöhnungseffekte entstehen, sondern eine ständige Anpassung an Veränderungen erforderlich ist, stellt dies eine besondere Anforderung dar, die hier gemeint ist.</t>
    </r>
  </si>
  <si>
    <t>4.3.2</t>
  </si>
  <si>
    <r>
      <t xml:space="preserve">Anpassung an das Tempo der Technik
</t>
    </r>
    <r>
      <rPr>
        <sz val="9"/>
        <rFont val="Arial"/>
        <family val="2"/>
      </rPr>
      <t>Gemeint ist die Belastung, die dadurch entsteht, dass das eigene Arbeitstempo von Reaktions- und Verarbeitungszeiten beeinflusst wird, ohne dass die Hintergründe und Zeitbedarfe durchgängig transparent sind.</t>
    </r>
  </si>
  <si>
    <t>4.3.3</t>
  </si>
  <si>
    <t>4.3.4</t>
  </si>
  <si>
    <t>4.3.5</t>
  </si>
  <si>
    <r>
      <t xml:space="preserve">Gleichzeitigkeit und Vielfalt von Aufgaben und/oder Prozessen
</t>
    </r>
    <r>
      <rPr>
        <sz val="9"/>
        <color rgb="FF000000"/>
        <rFont val="Arial"/>
        <family val="2"/>
      </rPr>
      <t>Gemeint sind Arbeitssituationen, in denen gleichzeitig mehrere Aufgaben und/oder Prozesse gesteuert oder überwacht werden müssen, die sich überdies voneinander unterscheiden. Dies stellt eine spezifische Anforderung an mentale Fähigkeiten und psychische Belastbarkeit (Stressresistenz) dar.</t>
    </r>
  </si>
  <si>
    <t>4.3.6</t>
  </si>
  <si>
    <t xml:space="preserve"> 4.3.7</t>
  </si>
  <si>
    <t>Tätigkeit</t>
  </si>
  <si>
    <t>Ergebnisse des GleichWertChecks für die Tätigkeit:</t>
  </si>
  <si>
    <t>3.5 Verantwortung für die eigene Qualifizierung</t>
  </si>
  <si>
    <r>
      <t>Die fachliche Erfahrung</t>
    </r>
    <r>
      <rPr>
        <sz val="11"/>
        <rFont val="Arial"/>
        <family val="2"/>
      </rPr>
      <t xml:space="preserve"> meint praktische Arbeitserfahrungen, die erforderlich sind, um die Tätigkeiten in der erwarteten Qualität ausüben zu können („Einarbeitungszeit auf der Stelle“). Darüber hinaus kann es erforderlich sein, bereits ähnliche oder identische Tätigkeiten (auch bei einem anderen Arbeitgeber) vor Antritt der betrachteten Stelle ausgeübt zu haben, um die Anforderungen der Stelle erfüllen zu können. 
Darüber hinausgehende Erfahrungen, die eventuell eine besondere Arbeitsleistung ermöglichen, sind hiermit nicht gemeint.</t>
    </r>
  </si>
  <si>
    <r>
      <t xml:space="preserve">Überzeugungsvermögen </t>
    </r>
    <r>
      <rPr>
        <sz val="11"/>
        <rFont val="Arial"/>
        <family val="2"/>
      </rPr>
      <t>meint die Fähigkeit, zu argumentieren und andere Personen von der Richtigkeit einer bestimmten Handlung, Sichtweise oder Position zu überzeugen. Eine Situation ist hinsichtlich des Überzeugungsvermögens umso schwieriger, je konfliktträchtiger das zu behandelnde Thema ist und je weiter sich die ursprünglichen Handlungen, Sichtweisen und Positionen voneinander unterscheiden.</t>
    </r>
    <r>
      <rPr>
        <b/>
        <sz val="11"/>
        <rFont val="Arial"/>
        <family val="2"/>
      </rPr>
      <t xml:space="preserve">
Einfach </t>
    </r>
    <r>
      <rPr>
        <sz val="11"/>
        <rFont val="Arial"/>
        <family val="2"/>
      </rPr>
      <t xml:space="preserve">sind Situationen dann, wenn mit einfachen, sachbezogenen Argumenten überzeugt werden kann.
</t>
    </r>
    <r>
      <rPr>
        <b/>
        <sz val="11"/>
        <rFont val="Arial"/>
        <family val="2"/>
      </rPr>
      <t>Schwierig</t>
    </r>
    <r>
      <rPr>
        <sz val="11"/>
        <rFont val="Arial"/>
        <family val="2"/>
      </rPr>
      <t xml:space="preserve"> sind Situationen dann, wenn die Standpunkte unterschiedlich sind und schwierige Argumentationen erfordern.
</t>
    </r>
    <r>
      <rPr>
        <b/>
        <sz val="11"/>
        <rFont val="Arial"/>
        <family val="2"/>
      </rPr>
      <t xml:space="preserve">Außergewöhnlich schwierig </t>
    </r>
    <r>
      <rPr>
        <sz val="11"/>
        <rFont val="Arial"/>
        <family val="2"/>
      </rPr>
      <t>sind Situationen, in denen Standpunkte einander konträr gegenüberstehen, weil sie sich logisch ausschließen oder mit grundsätzlichen Überzeugungen oder persönlicher emotionaler Betroffenheit verbunden sind.</t>
    </r>
  </si>
  <si>
    <r>
      <t xml:space="preserve">Gemeinsame </t>
    </r>
    <r>
      <rPr>
        <b/>
        <sz val="11"/>
        <color rgb="FF000000"/>
        <rFont val="Arial"/>
        <family val="2"/>
      </rPr>
      <t>Ausführung von Arbeiten</t>
    </r>
    <r>
      <rPr>
        <sz val="11"/>
        <color indexed="8"/>
        <rFont val="Arial"/>
        <family val="2"/>
      </rPr>
      <t xml:space="preserve"> in einer Projektgruppe unter Anwendung prozessbezogener oder technischer Methoden,</t>
    </r>
    <r>
      <rPr>
        <b/>
        <sz val="11"/>
        <rFont val="Arial"/>
        <family val="2"/>
      </rPr>
      <t xml:space="preserve"> </t>
    </r>
    <r>
      <rPr>
        <sz val="11"/>
        <rFont val="Arial"/>
        <family val="2"/>
      </rPr>
      <t xml:space="preserve">mit einem zeitlichen Anteil von </t>
    </r>
    <r>
      <rPr>
        <b/>
        <sz val="11"/>
        <rFont val="Arial"/>
        <family val="2"/>
      </rPr>
      <t>mehr als 50 % der Arbeitszeit</t>
    </r>
  </si>
  <si>
    <r>
      <t xml:space="preserve">Gemeinsame </t>
    </r>
    <r>
      <rPr>
        <b/>
        <sz val="11"/>
        <rFont val="Arial"/>
        <family val="2"/>
      </rPr>
      <t>Ausführung von Arbeiten</t>
    </r>
    <r>
      <rPr>
        <sz val="11"/>
        <rFont val="Arial"/>
        <family val="2"/>
      </rPr>
      <t xml:space="preserve"> in einer Projektgruppe unter Anwendung prozessbezogener oder technischer Methoden,</t>
    </r>
    <r>
      <rPr>
        <b/>
        <sz val="11"/>
        <rFont val="Arial"/>
        <family val="2"/>
      </rPr>
      <t xml:space="preserve"> </t>
    </r>
    <r>
      <rPr>
        <sz val="11"/>
        <rFont val="Arial"/>
        <family val="2"/>
      </rPr>
      <t xml:space="preserve">mit einem zeitlichen Anteil </t>
    </r>
    <r>
      <rPr>
        <b/>
        <sz val="11"/>
        <rFont val="Arial"/>
        <family val="2"/>
      </rPr>
      <t>bis zu 50 % der Arbeitszeit</t>
    </r>
  </si>
  <si>
    <r>
      <t xml:space="preserve">Einfühlungsvermögen 
ODER 
Überzeugungsvermögen in </t>
    </r>
    <r>
      <rPr>
        <b/>
        <sz val="11"/>
        <rFont val="Arial"/>
        <family val="2"/>
      </rPr>
      <t>einfachen Situationen</t>
    </r>
    <r>
      <rPr>
        <sz val="11"/>
        <rFont val="Arial"/>
        <family val="2"/>
      </rPr>
      <t xml:space="preserve"> erforderlich</t>
    </r>
  </si>
  <si>
    <r>
      <t xml:space="preserve">Einfühlungsvermögen </t>
    </r>
    <r>
      <rPr>
        <b/>
        <sz val="11"/>
        <rFont val="Arial"/>
        <family val="2"/>
      </rPr>
      <t>und</t>
    </r>
    <r>
      <rPr>
        <sz val="11"/>
        <rFont val="Arial"/>
        <family val="2"/>
      </rPr>
      <t xml:space="preserve"> Überzeugungsvermögen in </t>
    </r>
    <r>
      <rPr>
        <b/>
        <sz val="11"/>
        <rFont val="Arial"/>
        <family val="2"/>
      </rPr>
      <t>einfachen</t>
    </r>
    <r>
      <rPr>
        <sz val="11"/>
        <rFont val="Arial"/>
        <family val="2"/>
      </rPr>
      <t xml:space="preserve"> </t>
    </r>
    <r>
      <rPr>
        <b/>
        <sz val="11"/>
        <rFont val="Arial"/>
        <family val="2"/>
      </rPr>
      <t>Situationen</t>
    </r>
    <r>
      <rPr>
        <sz val="11"/>
        <rFont val="Arial"/>
        <family val="2"/>
      </rPr>
      <t xml:space="preserve"> erforderlich
ODER 
Einfühlungsvermögen </t>
    </r>
    <r>
      <rPr>
        <b/>
        <sz val="11"/>
        <rFont val="Arial"/>
        <family val="2"/>
      </rPr>
      <t>oder</t>
    </r>
    <r>
      <rPr>
        <sz val="11"/>
        <rFont val="Arial"/>
        <family val="2"/>
      </rPr>
      <t xml:space="preserve"> Überzeugungsvermögen in </t>
    </r>
    <r>
      <rPr>
        <b/>
        <sz val="11"/>
        <rFont val="Arial"/>
        <family val="2"/>
      </rPr>
      <t>schwierigen Situationen</t>
    </r>
    <r>
      <rPr>
        <sz val="11"/>
        <rFont val="Arial"/>
        <family val="2"/>
      </rPr>
      <t xml:space="preserve"> erforderlich</t>
    </r>
  </si>
  <si>
    <r>
      <t xml:space="preserve">Einfühlungsvermögen </t>
    </r>
    <r>
      <rPr>
        <b/>
        <sz val="11"/>
        <rFont val="Arial"/>
        <family val="2"/>
      </rPr>
      <t>und</t>
    </r>
    <r>
      <rPr>
        <sz val="11"/>
        <rFont val="Arial"/>
        <family val="2"/>
      </rPr>
      <t xml:space="preserve"> Überzeugungsvermögen in </t>
    </r>
    <r>
      <rPr>
        <b/>
        <sz val="11"/>
        <rFont val="Arial"/>
        <family val="2"/>
      </rPr>
      <t>schwierigen Situationen</t>
    </r>
    <r>
      <rPr>
        <sz val="11"/>
        <rFont val="Arial"/>
        <family val="2"/>
      </rPr>
      <t xml:space="preserve"> erforderlich
ODER 
Einfühlungsvermögen </t>
    </r>
    <r>
      <rPr>
        <b/>
        <sz val="11"/>
        <rFont val="Arial"/>
        <family val="2"/>
      </rPr>
      <t>und/oder</t>
    </r>
    <r>
      <rPr>
        <sz val="11"/>
        <rFont val="Arial"/>
        <family val="2"/>
      </rPr>
      <t xml:space="preserve"> Überzeugungsvermögen in </t>
    </r>
    <r>
      <rPr>
        <b/>
        <sz val="11"/>
        <rFont val="Arial"/>
        <family val="2"/>
      </rPr>
      <t>außergewöhnlich schwierigen Situationen</t>
    </r>
    <r>
      <rPr>
        <sz val="11"/>
        <rFont val="Arial"/>
        <family val="2"/>
      </rPr>
      <t xml:space="preserve"> erforderlich</t>
    </r>
  </si>
  <si>
    <t>Mehr als 10 Arbeitsunterbrechungen pro Tag von jeweils bis zu 10 Minuten 
ODER 
Mehr als 5 Arbeitsunterbrechungen pro Tag von jeweils mehr als 10 Minuten</t>
  </si>
  <si>
    <t>Zwischen 5 und 10 Arbeitsunterbrechungen pro Tag von jeweils bis zu 10 Minuten 
ODER 
Zwischen 3 und 5 Arbeitsunterbrechungen pro Tag von jeweils mehr als 10 Minuten</t>
  </si>
  <si>
    <t>Erforderlich in bis zu 50 % der Arbeitszeit</t>
  </si>
  <si>
    <t>Erforderlich in mehr als 50 % der Arbeitszeit</t>
  </si>
  <si>
    <r>
      <t xml:space="preserve">Andere belastende Einflüsse durch technische Transformationsprozesse 
</t>
    </r>
    <r>
      <rPr>
        <sz val="9"/>
        <rFont val="Arial"/>
        <family val="2"/>
      </rPr>
      <t xml:space="preserve">Spezielle Einflüsse durch technische Transformationsprozesse, die noch nicht aufgelistet wurden, nämlich: </t>
    </r>
  </si>
  <si>
    <r>
      <t xml:space="preserve">Andere belastende Umgebungsbedingungen 
</t>
    </r>
    <r>
      <rPr>
        <sz val="9"/>
        <rFont val="Arial"/>
        <family val="2"/>
      </rPr>
      <t>Spezielle Umgebungsbedingungen, die noch nicht aufgelistet wurden, nämlich:</t>
    </r>
  </si>
  <si>
    <r>
      <t xml:space="preserve">Einseitige Bewegungsabläufe 
</t>
    </r>
    <r>
      <rPr>
        <sz val="9"/>
        <rFont val="Arial"/>
        <family val="2"/>
      </rPr>
      <t>Gemeint sind Bewegungsabläufe, die häufig wiederholt werden müssen (monotone Bewegungsabläufe).</t>
    </r>
  </si>
  <si>
    <r>
      <t xml:space="preserve">Arbeitstätigkeit weitgehend stehend und/oder gehend
</t>
    </r>
    <r>
      <rPr>
        <sz val="9"/>
        <rFont val="Arial"/>
        <family val="2"/>
      </rPr>
      <t>Gemeint ist dauerhaftes Stehen oder Gehen, das nicht selbstbestimmt oder nur ausnahmsweise durch Sitzen unterbrochen werden kann.</t>
    </r>
  </si>
  <si>
    <r>
      <t xml:space="preserve">Arbeitstätigkeit weitgehend sitzend
</t>
    </r>
    <r>
      <rPr>
        <sz val="9"/>
        <rFont val="Arial"/>
        <family val="2"/>
      </rPr>
      <t>Gemeint sind dauerhaft sitzende Tätigkeiten, die nicht selbstbestimmt oder nur ausnahmsweise durch Aufstehen unterbrochen werden können. (Belastungen an Bildschirmarbeitsplätzen, die selbstbestimmt verlassen werden können, werden unter 2.2.1 erfasst.)</t>
    </r>
  </si>
  <si>
    <t>4.3 Belastende Einflüsse durch technologische Transformationsprozesse</t>
  </si>
  <si>
    <r>
      <t xml:space="preserve">Technologische Überwachung der Arbeitsabläufe
</t>
    </r>
    <r>
      <rPr>
        <sz val="9"/>
        <color rgb="FF000000"/>
        <rFont val="Arial"/>
        <family val="2"/>
      </rPr>
      <t>Gemeint sind (digitale oder KI-gestützte) Technologien, die die Überwachung von Arbeitsabläufen durch Kameras, Außenstehende oder technische Auswertungsmöglichkeiten ermöglichen oder erfordern und dadurch besondere psychische Belastungen auslösen.</t>
    </r>
  </si>
  <si>
    <r>
      <t xml:space="preserve">Mithilfe des </t>
    </r>
    <r>
      <rPr>
        <sz val="11"/>
        <rFont val="Arial"/>
        <family val="2"/>
      </rPr>
      <t xml:space="preserve">GleichWertChecks </t>
    </r>
    <r>
      <rPr>
        <sz val="11"/>
        <color indexed="8"/>
        <rFont val="Arial"/>
        <family val="2"/>
      </rPr>
      <t xml:space="preserve">kann ermittelt werden, wie hoch die Anforderungen einer Stelle oder Tätigkeit sind. 
Wenn Sie den </t>
    </r>
    <r>
      <rPr>
        <sz val="11"/>
        <rFont val="Arial"/>
        <family val="2"/>
      </rPr>
      <t xml:space="preserve">GleichWertCheck </t>
    </r>
    <r>
      <rPr>
        <sz val="11"/>
        <color indexed="8"/>
        <rFont val="Arial"/>
        <family val="2"/>
      </rPr>
      <t>mehrfach durchführen, können Sie die Höhe der Anforderungen an unterschiedlichen Stellen miteinander vergleichen. Dadurch stellen Sie fest, ob beziehungsweise welche Stellen von ihren Anforderungen her gleichwertig sind und deshalb gleich vergütet werden müssen. Nutzen Sie hierfür die Vergleichsübersicht Gleichwertigkeit. 
Bitte beachten Sie: Der hier zur Verfügung gestellte GleichWertCheck dient lediglich Prüfzwecken, das heißt, er stellt kein umfassendes Verfahren zur Neubewertung von Tätigkeiten dar. Er kann aber als Grundlage für ein betriebliches oder tarifliches Entgeltsystem dienen.</t>
    </r>
  </si>
  <si>
    <r>
      <rPr>
        <b/>
        <i/>
        <sz val="11"/>
        <color rgb="FF000000"/>
        <rFont val="Arial"/>
        <family val="2"/>
      </rPr>
      <t>Hinweise zum Ausfüllen des GleichWertChecks:</t>
    </r>
    <r>
      <rPr>
        <sz val="11"/>
        <color indexed="8"/>
        <rFont val="Arial"/>
        <family val="2"/>
      </rPr>
      <t xml:space="preserve">
Bitte füllen Sie zunächst die gelb unterlegten Felder für die betrachtete Stelle aus (Bezeichnung, aktuelle Eingruppierung, Frauenanteil an den Stelleninhaber*innen). 
Die Bewertung der Anforderungen nehmen Sie in den entsprechenden Feldern der nachfolgenden Arbeitsblätter für Kompetenzen, Belastungen, Verantwortung und Arbeitsbedingungen vor. In diesen Arbeitsblättern werden die verschiedenen Anforderungen definiert. Die möglichen Ausprägungsstufen jeder Anforderung werden aufgelistet und einem Wert zugeordnet. 
Bitte tragen Sie in allen vier Arbeitsblättern die jeweils zutreffende Anforderungshöhe (beziehungsweise Ausprägungsstufe) in die Spalte für die Bewertung ein. Dabei wird meist der Zahlenwert der zutreffenden Ausprägungsstufe eingetragen. In den Arbeitsblättern für Belastungen und Arbeitsbedingungen gilt in manchen Fällen, dass für jede zutreffende Belastung eine 1 in die Spalte für die Bewertung einzutragen ist. Wenn dies der Fall ist, wird darauf hingewiesen. 
Die eingetragenen Werte übertragen sich automatisch in die Übersicht in diesem Arbeitsblatt und addieren sich zu einer Gesamtsumme. Die Gesamtsumme gibt die Höhe der Anforderungen an und errmöglicht einen Vergleich mit der Anforderungshöhe an anderen Stellen.</t>
    </r>
  </si>
  <si>
    <t>Aktuelle Eingruppierung:</t>
  </si>
  <si>
    <t xml:space="preserve">Anteil weiblicher Stelleninhaber*innen in %: </t>
  </si>
  <si>
    <t>Bitte eintragen</t>
  </si>
  <si>
    <t>Physische Belastungen – Körperkraft</t>
  </si>
  <si>
    <t>Physische Belastungen – Körperhaltung, Bewegungsabläufe und Sinnesorgane</t>
  </si>
  <si>
    <t xml:space="preserve">Psychosoziale Belastungen </t>
  </si>
  <si>
    <t>Mentale Belastungen: ununterbrochene Aufmerksamkeit und Konzentration</t>
  </si>
  <si>
    <r>
      <rPr>
        <b/>
        <sz val="11"/>
        <color rgb="FF000000"/>
        <rFont val="Arial"/>
        <family val="2"/>
      </rPr>
      <t>Fachkenntnisse</t>
    </r>
    <r>
      <rPr>
        <sz val="11"/>
        <color indexed="8"/>
        <rFont val="Arial"/>
        <family val="2"/>
      </rPr>
      <t xml:space="preserve"> sind fachbezogenes Grundwissen (Fakten, Grundsätze, Theorien und Praxis), das zur Ausübung der Tätigkeiten erforderlich ist.
</t>
    </r>
    <r>
      <rPr>
        <b/>
        <sz val="11"/>
        <color rgb="FF000000"/>
        <rFont val="Arial"/>
        <family val="2"/>
      </rPr>
      <t>Fertigkeiten</t>
    </r>
    <r>
      <rPr>
        <sz val="11"/>
        <color indexed="8"/>
        <rFont val="Arial"/>
        <family val="2"/>
      </rPr>
      <t xml:space="preserve"> sind erforderliche kognitive (Denkvermögen) und praktische (Geschicklichkeit) Fähigkeiten, das Wissen anzuwenden.
Die erforderlichen Fachkenntnisse und Fertigkeiten können durch einen formalen Ausbildungsabschluss oder anderweitig erworben worden sein (zum Beispiel Kurse, Selbststudium, berufliche Praxis oder kollegialer Austausch). </t>
    </r>
  </si>
  <si>
    <r>
      <rPr>
        <sz val="11"/>
        <color rgb="FF000000"/>
        <rFont val="Arial"/>
        <family val="2"/>
      </rPr>
      <t xml:space="preserve">Dauer und Art der erforderlichen beruflichen Ausbildung sowie Zuordnung zu den Niveaus 3 bis 8 des Deutschen Qualifikationsrahmens (DQR) Link: </t>
    </r>
    <r>
      <rPr>
        <i/>
        <sz val="11"/>
        <color rgb="FF000000"/>
        <rFont val="Arial"/>
        <family val="2"/>
      </rPr>
      <t xml:space="preserve">Download DQR-Liste der zugeordneten Qualifikationen_2024 </t>
    </r>
  </si>
  <si>
    <r>
      <t xml:space="preserve">Fachkenntnisse und Fertigkeiten, die durch </t>
    </r>
    <r>
      <rPr>
        <b/>
        <sz val="11"/>
        <rFont val="Arial"/>
        <family val="2"/>
      </rPr>
      <t>Einarbeitung</t>
    </r>
    <r>
      <rPr>
        <sz val="11"/>
        <rFont val="Arial"/>
        <family val="2"/>
      </rPr>
      <t xml:space="preserve"> erworben werden</t>
    </r>
  </si>
  <si>
    <r>
      <t xml:space="preserve">Fachkenntnisse und Fertigkeiten, die dem </t>
    </r>
    <r>
      <rPr>
        <b/>
        <sz val="11"/>
        <color rgb="FF000000"/>
        <rFont val="Arial"/>
        <family val="2"/>
      </rPr>
      <t>Niveau 5 des DQR</t>
    </r>
    <r>
      <rPr>
        <sz val="11"/>
        <color indexed="8"/>
        <rFont val="Arial"/>
        <family val="2"/>
      </rPr>
      <t xml:space="preserve"> zugeordnet sind: (zertifizierte*r) IT-Spezialist*in, (geprüfte*r) Servicetechniker*in sowie sonstige berufliche Fortbildungsqualifikationen nach §§ 53, 54 BBiG und §§ 42, 42a HwO</t>
    </r>
  </si>
  <si>
    <r>
      <t xml:space="preserve">Fachkenntnisse und Fertigkeiten, die dem </t>
    </r>
    <r>
      <rPr>
        <b/>
        <sz val="11"/>
        <color rgb="FF000000"/>
        <rFont val="Arial"/>
        <family val="2"/>
      </rPr>
      <t>Niveau 6 des DQR</t>
    </r>
    <r>
      <rPr>
        <sz val="11"/>
        <color indexed="8"/>
        <rFont val="Arial"/>
        <family val="2"/>
      </rPr>
      <t xml:space="preserve"> zugeordnet sind: Bachelorabschlüsse, geprüfte Fachkaufleute und Fachwirt*innen, Meister*innen, (geprüfte) operative Professionals, staatlich geprüfte Fachschulabschlüsse, sonstige berufliche Fortbildungsqualifikationen nach §§ 53, 54 BBiG und §§ 42, 42a HwO</t>
    </r>
  </si>
  <si>
    <r>
      <t xml:space="preserve">Fachkenntnisse und Fertigkeiten, die dem </t>
    </r>
    <r>
      <rPr>
        <b/>
        <sz val="11"/>
        <color rgb="FF000000"/>
        <rFont val="Arial"/>
        <family val="2"/>
      </rPr>
      <t>Niveau 7 des DQR</t>
    </r>
    <r>
      <rPr>
        <sz val="11"/>
        <color indexed="8"/>
        <rFont val="Arial"/>
        <family val="2"/>
      </rPr>
      <t xml:space="preserve"> zugeordnet sind: Masterabschlüsse, (geprüfte) strategische Professionals, sonstige berufliche Fortbildungsqualifikationen nach §§ 53, 54 BBiG und §§ 42, 42a HwO</t>
    </r>
  </si>
  <si>
    <t>Zutreffende Stufenwertzahl 1.1</t>
  </si>
  <si>
    <r>
      <t xml:space="preserve">Fachkenntnisse und Fertigkeiten, die dem </t>
    </r>
    <r>
      <rPr>
        <b/>
        <sz val="11"/>
        <rFont val="Arial"/>
        <family val="2"/>
      </rPr>
      <t>Niveau 4 des DQR</t>
    </r>
    <r>
      <rPr>
        <sz val="11"/>
        <rFont val="Arial"/>
        <family val="2"/>
      </rPr>
      <t xml:space="preserve"> zugeordnet sind: 3- bis 3,5-jährige duale Berufsausbildungen sowie (vollqualifizierende) Berufsausbildungen an Berufsfachschulen</t>
    </r>
  </si>
  <si>
    <t>Bitte Zahlenwert der zutreffenden Stufe eintragen.</t>
  </si>
  <si>
    <t>Unternehmensspezifische Kenntnisse, die den eigenen Arbeitsbereich betreffen können, aber auch abteilungsübergreifende oder das gesamte Unternehmen umfassende Kenntnisse sein können</t>
  </si>
  <si>
    <t>Fachliche Kenntnisse, die über die Fachkenntnisse und Fertigkeiten hinausgehen, die in der erforderlichen Ausbildung erworben wurden</t>
  </si>
  <si>
    <t>Zutreffende Stufenwertzahl 1.2</t>
  </si>
  <si>
    <r>
      <rPr>
        <b/>
        <sz val="11"/>
        <color rgb="FF000000"/>
        <rFont val="Arial"/>
        <family val="2"/>
      </rPr>
      <t>Zusatzqualifikationen</t>
    </r>
    <r>
      <rPr>
        <sz val="11"/>
        <color rgb="FF000000"/>
        <rFont val="Arial"/>
        <family val="2"/>
      </rPr>
      <t xml:space="preserve"> sind zusätzliches fachliches und unternehmensbezogenes Wissen, das zur Ausübung der Tätigkeit erforderlich ist. Hier dürfen nur Qualifikationen berücksichtigt werden, die nicht bereits unter 1.1 bewertet wurden.
Es kann sich beispielsweise um fachliche Kompetenzen in den Bereichen Technologie, Materialkunde, Informationstechnik, Rechtsgrundlagen oder um methodische oder betriebswirtschaftliche Kenntnisse handeln.
Unternehmensbezogene Kompetenzen beinhalten unternehmensspezifische</t>
    </r>
    <r>
      <rPr>
        <sz val="11"/>
        <color rgb="FFFF0000"/>
        <rFont val="Arial"/>
        <family val="2"/>
      </rPr>
      <t xml:space="preserve"> </t>
    </r>
    <r>
      <rPr>
        <sz val="11"/>
        <color rgb="FF000000"/>
        <rFont val="Arial"/>
        <family val="2"/>
      </rPr>
      <t>Kenntnisse von Produkten, Projekten und Prozessen. Die Zusatzqualifikation kann auf unterschiedlichen Wegen erworben werden, zum Beispiel durch Kurse, Selbststudium, berufliche Praxis oder kollegialen Austausch.</t>
    </r>
  </si>
  <si>
    <t>Erforderliche Erfahrung (Einarbeitungszeit) auf der Stelle von bis zu einem Jahr</t>
  </si>
  <si>
    <t xml:space="preserve">Erforderliche Erfahrung (Einarbeitungszeit) auf der Stelle von mehr als einem Jahr  </t>
  </si>
  <si>
    <t>Erforderliche Vorerfahrung auf einer anderen Stelle oder bei einem anderen Arbeitgeber von bis zu drei Jahren sowie notwendige Einarbeitung auf der Stelle</t>
  </si>
  <si>
    <t>Erforderliche Vorerfahrung auf einer anderen Stelle oder bei einem anderen Arbeitgeber von mehr als drei Jahren sowie notwendige Einarbeitung auf der Stelle</t>
  </si>
  <si>
    <t>Zutreffende Stufenwertzahl 1.3</t>
  </si>
  <si>
    <r>
      <t>Anforderungen an die Planungs- und Prozesskompetenz meinen die erforderlichen Fähigkeiten, die Erledigung mehrerer Aufgaben vorausschauend zu planen und selbstständig zu organisieren. Dabei können die zu planenden Prozesse und Arbeitsabläufe einfach oder komplex sein,</t>
    </r>
    <r>
      <rPr>
        <sz val="11"/>
        <color rgb="FFFF0000"/>
        <rFont val="Arial"/>
        <family val="2"/>
      </rPr>
      <t xml:space="preserve"> </t>
    </r>
    <r>
      <rPr>
        <sz val="11"/>
        <rFont val="Arial"/>
        <family val="2"/>
      </rPr>
      <t>beispielsweise in Bezug auf die Anzahl der beteiligten Personen und Abteilungen, erforderliche Freigaben und Freigabekriterien, die Anzahl der Prozessschritte, die Anzahl von Entscheidungen und zu beachtende Qualitätskriterien. 
Die Anforderungen an die Planungs- und Prozesskompetenz steigen, wenn sich Rahmenbedingungen der Planung ändern und flexibel mit Planänderungen reagiert werden muss.</t>
    </r>
  </si>
  <si>
    <t>Handlungsspielraum bei der Planung und Komplexität der Prozesse und Arbeitsabläufe</t>
  </si>
  <si>
    <r>
      <rPr>
        <b/>
        <sz val="11"/>
        <rFont val="Arial"/>
        <family val="2"/>
      </rPr>
      <t>Kein</t>
    </r>
    <r>
      <rPr>
        <sz val="11"/>
        <rFont val="Arial"/>
        <family val="2"/>
      </rPr>
      <t xml:space="preserve"> selbstständiges Planen von Prozessen und Arbeitsabläufen, Übernahme von klaren und eindeutigen Vorgaben (kein Handlungsspielraum)</t>
    </r>
  </si>
  <si>
    <r>
      <t xml:space="preserve">Selbstständiges </t>
    </r>
    <r>
      <rPr>
        <b/>
        <sz val="11"/>
        <rFont val="Arial"/>
        <family val="2"/>
      </rPr>
      <t>Planen und Umplanen von einfachen, überschaubaren Prozessen und Arbeitsabläufen,</t>
    </r>
    <r>
      <rPr>
        <sz val="11"/>
        <rFont val="Arial"/>
        <family val="2"/>
      </rPr>
      <t xml:space="preserve"> deren Rahmenbedingungen sich im Regelfall nicht ändern
Handlungsspielraum in geringem Maß</t>
    </r>
  </si>
  <si>
    <r>
      <t xml:space="preserve">Ausführen von </t>
    </r>
    <r>
      <rPr>
        <b/>
        <sz val="11"/>
        <rFont val="Arial"/>
        <family val="2"/>
      </rPr>
      <t>komplexen Prozessen und Arbeitsabläufen</t>
    </r>
    <r>
      <rPr>
        <sz val="11"/>
        <rFont val="Arial"/>
        <family val="2"/>
      </rPr>
      <t xml:space="preserve">
Kein Handlungsspielraum, jedoch hohe Komplexität
ODER
Selbstständiges </t>
    </r>
    <r>
      <rPr>
        <b/>
        <sz val="11"/>
        <rFont val="Arial"/>
        <family val="2"/>
      </rPr>
      <t>Planen und Umplanen von einfachen, überschaubaren Prozessen und Arbeitsabläufen</t>
    </r>
    <r>
      <rPr>
        <sz val="11"/>
        <rFont val="Arial"/>
        <family val="2"/>
      </rPr>
      <t xml:space="preserve">, deren Rahmenbedingungen sich </t>
    </r>
    <r>
      <rPr>
        <b/>
        <sz val="11"/>
        <rFont val="Arial"/>
        <family val="2"/>
      </rPr>
      <t>häufig ändern</t>
    </r>
    <r>
      <rPr>
        <sz val="11"/>
        <rFont val="Arial"/>
        <family val="2"/>
      </rPr>
      <t xml:space="preserve">
Handlungsspielraum in geringem Maß und Flexibilität der Planung</t>
    </r>
  </si>
  <si>
    <r>
      <t xml:space="preserve">Selbstständiges </t>
    </r>
    <r>
      <rPr>
        <b/>
        <sz val="11"/>
        <rFont val="Arial"/>
        <family val="2"/>
      </rPr>
      <t xml:space="preserve">Planen und Umplanen von komplexen Prozessen und Arbeitsabläufen 
</t>
    </r>
    <r>
      <rPr>
        <sz val="11"/>
        <rFont val="Arial"/>
        <family val="2"/>
      </rPr>
      <t>Umfassender Handlungsspielraum</t>
    </r>
  </si>
  <si>
    <r>
      <t xml:space="preserve">Selbstständiges </t>
    </r>
    <r>
      <rPr>
        <b/>
        <sz val="11"/>
        <rFont val="Arial"/>
        <family val="2"/>
      </rPr>
      <t>Planen und Umplanen von komplexen Prozessen und Arbeitsabläufen</t>
    </r>
    <r>
      <rPr>
        <sz val="11"/>
        <rFont val="Arial"/>
        <family val="2"/>
      </rPr>
      <t xml:space="preserve">, deren Rahmenbedingungen sich </t>
    </r>
    <r>
      <rPr>
        <b/>
        <sz val="11"/>
        <rFont val="Arial"/>
        <family val="2"/>
      </rPr>
      <t>häufig ändern</t>
    </r>
    <r>
      <rPr>
        <sz val="11"/>
        <rFont val="Arial"/>
        <family val="2"/>
      </rPr>
      <t xml:space="preserve">
Umfassender Handlungsspielraum und Flexibilität der Planung</t>
    </r>
  </si>
  <si>
    <t>Zutreffende Stufenwertzahl 1.4</t>
  </si>
  <si>
    <r>
      <t xml:space="preserve">Kommunikationskompetenz ist die Fähigkeit, mit Kund*innen, Patient*innen oder Klient*innen mündlich und/oder schriftlich zu kommunizieren. Dabei ist es erforderlich, die Inhalte verständlich darzustellen und dabei das Vorverständnis der Personen, mit denen kommuniziert wird, zu berücksichtigen. Unter Umständen muss der zu vermittelnde Inhalt in eine adressatengerechte Sprache „übersetzt“ und/oder situationsbezogen gestaltet werden. 
</t>
    </r>
    <r>
      <rPr>
        <b/>
        <sz val="11"/>
        <color rgb="FF000000"/>
        <rFont val="Arial"/>
        <family val="2"/>
      </rPr>
      <t>Inhalte:</t>
    </r>
    <r>
      <rPr>
        <sz val="11"/>
        <color rgb="FF000000"/>
        <rFont val="Arial"/>
        <family val="2"/>
      </rPr>
      <t xml:space="preserve"> Es kann sich zum Beispiel um einfache Auskünfte handeln, die keine besonderen Denkanforderungen stellen und von den Kommunikationspartner*innen problemlos verstanden werden können. Die Inhalte können aber auch komplex sein, dann müssen die zu vermittelnden Informationen bewusst und präzise gestaltet werden und ihre Vermittlung muss durchdacht sein. 
</t>
    </r>
    <r>
      <rPr>
        <b/>
        <sz val="11"/>
        <color rgb="FF000000"/>
        <rFont val="Arial"/>
        <family val="2"/>
      </rPr>
      <t>Adressatengerechte Vermittlung:</t>
    </r>
    <r>
      <rPr>
        <sz val="11"/>
        <color rgb="FF000000"/>
        <rFont val="Arial"/>
        <family val="2"/>
      </rPr>
      <t xml:space="preserve"> Die Voraussetzungen der Kommunikationspartner*innen unterscheiden sich zum Beispiel nach dem Bildungsstand, den Sprachkenntnissen, aber auch kulturellen Prägungen. Es kann zum Beispiel erforderlich sein, fachlich komplexe Inhalte in eine einfach verständliche Sprache zu übersetzen oder aber sich einer spezifischen Fachsprache zu bedienen, um als Kommunikationspartner*in anerkannt zu werden. 
</t>
    </r>
    <r>
      <rPr>
        <b/>
        <sz val="11"/>
        <color rgb="FF000000"/>
        <rFont val="Arial"/>
        <family val="2"/>
      </rPr>
      <t>Besondere Situation:</t>
    </r>
    <r>
      <rPr>
        <sz val="11"/>
        <color rgb="FF000000"/>
        <rFont val="Arial"/>
        <family val="2"/>
      </rPr>
      <t xml:space="preserve"> Es gibt Kommunikationssituationen, in denen besondere Sorgfalt angewandt werden muss, weil auf die Wirkung der Kommunikation in besonderer Weise zu achten ist oder die Aussagen nicht revidierbar (zum Beispiel vor Gerichten, bei Presseauftritten) und folgenreich (zum Beispiel für das Image des Unternehmens oder der Verwaltung) sind. </t>
    </r>
  </si>
  <si>
    <r>
      <t xml:space="preserve">Vermittlung </t>
    </r>
    <r>
      <rPr>
        <b/>
        <sz val="11"/>
        <rFont val="Arial"/>
        <family val="2"/>
      </rPr>
      <t>einfacher Inhalte</t>
    </r>
    <r>
      <rPr>
        <sz val="11"/>
        <rFont val="Arial"/>
        <family val="2"/>
      </rPr>
      <t xml:space="preserve"> (z. B. einfache Auskünfte), die auch für die Kommunikationspartner*innen leicht verständlich sind</t>
    </r>
  </si>
  <si>
    <t>Zutreffende Stufenwertzahl 1.5</t>
  </si>
  <si>
    <r>
      <rPr>
        <b/>
        <sz val="11"/>
        <rFont val="Arial"/>
        <family val="2"/>
      </rPr>
      <t>Kooperationskompetenz</t>
    </r>
    <r>
      <rPr>
        <sz val="11"/>
        <rFont val="Arial"/>
        <family val="2"/>
      </rPr>
      <t xml:space="preserve"> meint die Anforderung, mit anderen gemeinsam eine Aufgabe zu planen oder auszuführen. 
Unter gemeinsamer Planung wird hier die notwendige Absprache in einem Arbeitsteam verstanden, durch die Arbeitsabläufe gesichert, Teilaufgaben und Zuständigkeiten aufgeteilt sowie Termine zur Fertigstellung abgestimmt werden. 
Die Arbeit in Projektgruppen bedeutet das gemeinsame Arbeiten an einem Projektziel oder einer Projektaufgabe, unter Beteiligung verschiedener Fachkompetenzen und unter Nutzung verschiedener prozessbezogener und technischer Methoden (zum Beispiel präsente, hybride oder digitale Treffen, agile Teams, digitale Arbeit an einem gemeinsamen Dokument). 
Nicht gemeint ist die Zusammenarbeit zwischen Mitarbeitenden und Führungskräften.</t>
    </r>
  </si>
  <si>
    <r>
      <t xml:space="preserve">Gemeinsame </t>
    </r>
    <r>
      <rPr>
        <b/>
        <sz val="11"/>
        <rFont val="Arial"/>
        <family val="2"/>
      </rPr>
      <t>Planung von Arbeiten</t>
    </r>
    <r>
      <rPr>
        <sz val="11"/>
        <rFont val="Arial"/>
        <family val="2"/>
      </rPr>
      <t xml:space="preserve"> durch Aufteilung von Teilaufgaben und Zuständigkeiten und Abstimmen von Terminen zur Fertigstellung</t>
    </r>
    <r>
      <rPr>
        <b/>
        <sz val="11"/>
        <rFont val="Arial"/>
        <family val="2"/>
      </rPr>
      <t xml:space="preserve"> </t>
    </r>
    <r>
      <rPr>
        <sz val="11"/>
        <rFont val="Arial"/>
        <family val="2"/>
      </rPr>
      <t>(„Teamarbeit“)</t>
    </r>
  </si>
  <si>
    <t>Zutreffende Stufenwertzahl 1.6</t>
  </si>
  <si>
    <r>
      <t>Einfühlungsvermögen</t>
    </r>
    <r>
      <rPr>
        <sz val="11"/>
        <color rgb="FF000000"/>
        <rFont val="Arial"/>
        <family val="2"/>
      </rPr>
      <t xml:space="preserve"> meint die Notwendigkeit, Situationen und Empfindungen anderer Personen (Kund*innen, Klient*innen) nachvollziehen und verstehen zu können. Eine Situation ist hinsichtlich des Einfühlungsvermögens umso schwieriger, je weniger vertraut und je verschiedenartiger die Situationen und Empfindungen der anderen Personen sind.
</t>
    </r>
    <r>
      <rPr>
        <b/>
        <sz val="11"/>
        <color rgb="FF000000"/>
        <rFont val="Arial"/>
        <family val="2"/>
      </rPr>
      <t xml:space="preserve">Einfach </t>
    </r>
    <r>
      <rPr>
        <sz val="11"/>
        <color rgb="FF000000"/>
        <rFont val="Arial"/>
        <family val="2"/>
      </rPr>
      <t xml:space="preserve">sind Situationen dann, wenn die Situation aus eigener Erfahrung bekannt ist.
</t>
    </r>
    <r>
      <rPr>
        <b/>
        <sz val="11"/>
        <color rgb="FF000000"/>
        <rFont val="Arial"/>
        <family val="2"/>
      </rPr>
      <t>Schwierig</t>
    </r>
    <r>
      <rPr>
        <sz val="11"/>
        <color rgb="FF000000"/>
        <rFont val="Arial"/>
        <family val="2"/>
      </rPr>
      <t xml:space="preserve"> sind Situationen, wenn sie sich nur aufgrund eigener Vorstellungskraft einschätzen lassen.
</t>
    </r>
    <r>
      <rPr>
        <b/>
        <sz val="11"/>
        <color rgb="FF000000"/>
        <rFont val="Arial"/>
        <family val="2"/>
      </rPr>
      <t>Außergewöhnlich schwierig</t>
    </r>
    <r>
      <rPr>
        <sz val="11"/>
        <color rgb="FF000000"/>
        <rFont val="Arial"/>
        <family val="2"/>
      </rPr>
      <t xml:space="preserve"> ist eine Sitation, die gegen die eigene Überzeugung steht und für die eigene Person weder als wünschenswert noch als möglich betrachtet wird.</t>
    </r>
  </si>
  <si>
    <t>Zutreffende Stufenwertzahl 1.7</t>
  </si>
  <si>
    <t>2.1 Physische Belastungen – Körperkraft</t>
  </si>
  <si>
    <t>Körperkraft ist nicht oder nur ausnahmsweise erforderlich.</t>
  </si>
  <si>
    <t xml:space="preserve">Regelmäßiger Kraftaufwand von bis zu 10 kg
ODER
Gelegentlicher Kraftaufwand von mehr als 10 kg </t>
  </si>
  <si>
    <t>Regelmäßiger Kraftaufwand von mehr als 10 kg</t>
  </si>
  <si>
    <t>Zutreffende Stufenwertzahl 2.1</t>
  </si>
  <si>
    <t>2.2 Physische Belastungen – Körperhaltung, Bewegungsabläufe und Sinnesorgane</t>
  </si>
  <si>
    <t>(Es können maximal zwei Anforderungen in die Bewertung eingehen, um das Gewicht dieses Bewertungsaspekts zu begrenzen.)</t>
  </si>
  <si>
    <t>Bitte eine 1 eintragen, wenn die Anforderung typisch für diese Tätigkeit ist.</t>
  </si>
  <si>
    <r>
      <t xml:space="preserve">Einseitige Körperhaltung 
</t>
    </r>
    <r>
      <rPr>
        <sz val="9"/>
        <rFont val="Arial"/>
        <family val="2"/>
      </rPr>
      <t>Gemeint sind Körperhaltungen, die lange andauern und kaum durch andere abgelöst werden können, z. B. bei Montagearbeiten oder an Bildschirmarbeitsplätzen.</t>
    </r>
  </si>
  <si>
    <r>
      <t xml:space="preserve">Bewegungspräzision 
</t>
    </r>
    <r>
      <rPr>
        <sz val="9"/>
        <rFont val="Arial"/>
        <family val="2"/>
      </rPr>
      <t>Gemeint ist das präzise (z. B. millimetergenaue) Bewegen oder Platzieren von Bedienungselementen oder Gegenständen, z. B. Lötarbeiten, schwierige Grafiken am PC, nicht aber das Bedienen einer Tastatur oder eines Kraftfahrzeugs.</t>
    </r>
  </si>
  <si>
    <r>
      <t xml:space="preserve">Hohe Anforderungen an die Augen 
</t>
    </r>
    <r>
      <rPr>
        <sz val="9"/>
        <rFont val="Arial"/>
        <family val="2"/>
      </rPr>
      <t>Die Augen werden über längere Zeit weitgehend ununterbrochen intensiv belastet, z. B. bei Überwachungstätigkeiten an Produktionsanlagen, der Messwerterfassung oder -beobachtung oder beim Nähen.</t>
    </r>
  </si>
  <si>
    <r>
      <t>Zutreffende Stufenwertzahl 2.2</t>
    </r>
    <r>
      <rPr>
        <sz val="11"/>
        <rFont val="Arial"/>
        <family val="2"/>
      </rPr>
      <t xml:space="preserve"> (maximal erreichbare Punktzahl = 2)</t>
    </r>
  </si>
  <si>
    <t>2.3 Psychosoziale Belastungen</t>
  </si>
  <si>
    <t>Verschiedene Tätigkeiten können sich in psychosozialer Hinsicht belastend für die Stelleninhaber*innen auswirken. Sie können das psychische Wohlbefinden beeinträchtigen, negative Emotionen hervorrufen oder aber sozial schwierige oder unangenehme Situationen mit sich bringen.</t>
  </si>
  <si>
    <t>Vorliegen der jeweiligen psychosozialen Belastung</t>
  </si>
  <si>
    <t>(Es können maximal vier Belastungen in die Bewertung eingehen, um das Gewicht dieses Bewertungsaspekts zu begrenzen.)</t>
  </si>
  <si>
    <t>Psychosoziale Belastung</t>
  </si>
  <si>
    <r>
      <t xml:space="preserve">Mündliche Vermittlung unerwünschter Inhalte 
</t>
    </r>
    <r>
      <rPr>
        <sz val="9"/>
        <color indexed="8"/>
        <rFont val="Arial"/>
        <family val="2"/>
      </rPr>
      <t>Regelmäßig erforderliche Vermittlung von Inhalten, die für den*die Empfänger*in unerwünscht und folgenschwer sind.</t>
    </r>
  </si>
  <si>
    <r>
      <t xml:space="preserve">Konfrontation mit Problemen und Leid anderer 
</t>
    </r>
    <r>
      <rPr>
        <sz val="9"/>
        <rFont val="Arial"/>
        <family val="2"/>
      </rPr>
      <t>Die Tätigkeit beinhaltet Kontakt zu Personen mit z. B. schweren Krankheiten, psychosozialen Problemen oder Todesfällen.</t>
    </r>
  </si>
  <si>
    <r>
      <t xml:space="preserve">Weitere psychosoziale Belastungen 
</t>
    </r>
    <r>
      <rPr>
        <sz val="9"/>
        <rFont val="Arial"/>
        <family val="2"/>
      </rPr>
      <t>Der Katalog kann um weitere Kriterien ergänzt werden, die nicht aufgeführt wurden, wie z. B. das selbstständige Treffen folgenschwerer Entscheidungen oder die öffentlich/politisch exponierte Position.</t>
    </r>
  </si>
  <si>
    <r>
      <t>Zutreffende Stufenwertzahl 2.3</t>
    </r>
    <r>
      <rPr>
        <sz val="11"/>
        <rFont val="Arial"/>
        <family val="2"/>
      </rPr>
      <t xml:space="preserve"> (maximal erreichbare Punktzahl = 4)</t>
    </r>
  </si>
  <si>
    <r>
      <t xml:space="preserve">Arbeitsunterbrechungen und Störungen sind unplanbare, aber nicht vermeidbare tätigkeitsbedingte Änderungen des Arbeitsablaufs, die den geplanten Arbeitsfluss unterbrechen. Je häufiger die Störungen auftreten und je länger sie andauern, desto größer ist die Anforderung an die Fähigkeit, sich kurzzeitig auf eine neue Aufgabe einzustellen und anschließend zu dem geplanten Arbeitsablauf zurückzukehren.
</t>
    </r>
    <r>
      <rPr>
        <b/>
        <sz val="11"/>
        <rFont val="Arial"/>
        <family val="2"/>
      </rPr>
      <t>Beispiele</t>
    </r>
    <r>
      <rPr>
        <sz val="11"/>
        <rFont val="Arial"/>
        <family val="2"/>
      </rPr>
      <t xml:space="preserve"> für diese Anforderung sind entgegenzunehmende Telefonate, während gerade Schriftverkehr bearbeitet wird, oder das Rufen von Patient*innen, während gerade Medikamente zusammengestellt werden. 
Zu beachten ist, dass hiermit nur Störungen und Unterbrechungen gemeint sind, die mit der Tätigkeit verbunden und nicht vermeidbar sind. Störungen, die auf dem (zufällig vorhandenen) Charakter anderer Personen beruhen, wie zum Beispiel stets um ein Gespräch bittende Arbeitskolleg*innen oder Vorgesetzte, fallen nicht hierunter.</t>
    </r>
  </si>
  <si>
    <t>Zutreffende Stufenwertzahl 2.4</t>
  </si>
  <si>
    <t>2.5 Mentale Belastungen: ununterbrochene Aufmerksamkeit und Konzentration</t>
  </si>
  <si>
    <t>Alle Tätigkeiten erfordern Konzentration. Aber wenn die Konzentration einmal unterbrochen ist, wird meist das Arbeitsergebnis nicht gefährdet, sondern man macht dort weiter, wo man unterbrochen wurde. Manche Tätigkeiten jedoch erfordern eine hohe und ununterbrochene Aufmerksamkeit und Konzentration, um jederzeit auf unvorhergesehene Ereignisse und ungeplante (auch gruppendynamische) Situationen reagieren zu können. Ansonsten würde das Ergebnis der Tätigkeit oder seine mindestens erforderliche Qualität gefährdet. 
In dieser Weise ununterbrochene Aufmerksamkeit und Konzentration sind zum Beispiel erforderlich bei Kontrolltätigkeiten an einem Montageband, während der Durchführung von Lehreinheiten oder bei Operationen (in einem Krankenhaus).</t>
  </si>
  <si>
    <t>Nicht erforderlich bzw. nicht typisch für die Tätigkeit</t>
  </si>
  <si>
    <t>Zutreffende Stufenwertzahl 2.5</t>
  </si>
  <si>
    <r>
      <rPr>
        <b/>
        <sz val="11"/>
        <rFont val="Arial"/>
        <family val="2"/>
      </rPr>
      <t>Ökonomische Verantwortung</t>
    </r>
    <r>
      <rPr>
        <sz val="11"/>
        <rFont val="Arial"/>
        <family val="2"/>
      </rPr>
      <t xml:space="preserve"> meint die Verantwortung für den materiellen oder finanziellen unternehmerischen Erfolg.
Sie kann in der Verantwortung für den sorgfältigen und korrekten </t>
    </r>
    <r>
      <rPr>
        <b/>
        <sz val="11"/>
        <rFont val="Arial"/>
        <family val="2"/>
      </rPr>
      <t>Umgang mit Budgets oder Maschinen</t>
    </r>
    <r>
      <rPr>
        <sz val="11"/>
        <rFont val="Arial"/>
        <family val="2"/>
      </rPr>
      <t xml:space="preserve"> bestehen.
Verantwortung kann auch für eine qualitativ hochwertige </t>
    </r>
    <r>
      <rPr>
        <b/>
        <sz val="11"/>
        <rFont val="Arial"/>
        <family val="2"/>
      </rPr>
      <t>Produkterstellung</t>
    </r>
    <r>
      <rPr>
        <sz val="11"/>
        <rFont val="Arial"/>
        <family val="2"/>
      </rPr>
      <t xml:space="preserve"> und die Gewährleistung von </t>
    </r>
    <r>
      <rPr>
        <b/>
        <sz val="11"/>
        <rFont val="Arial"/>
        <family val="2"/>
      </rPr>
      <t>Produktsicherheit</t>
    </r>
    <r>
      <rPr>
        <sz val="11"/>
        <rFont val="Arial"/>
        <family val="2"/>
      </rPr>
      <t xml:space="preserve"> übernommen werden. 
Darüber hinaus kann eine Tätigkeit die Verantwortung für die Gestaltung und Einhaltung effizienter, umsatz- und auslastungsförderlicher </t>
    </r>
    <r>
      <rPr>
        <b/>
        <sz val="11"/>
        <rFont val="Arial"/>
        <family val="2"/>
      </rPr>
      <t>Prozesse und Abläufe</t>
    </r>
    <r>
      <rPr>
        <sz val="11"/>
        <rFont val="Arial"/>
        <family val="2"/>
      </rPr>
      <t xml:space="preserve"> beinhalten.</t>
    </r>
  </si>
  <si>
    <t>Keine ökonomische Verantwortung</t>
  </si>
  <si>
    <t>Zutreffende Stufenwertzahl 3.1</t>
  </si>
  <si>
    <t>Zutreffende Stufenwertzahl 3.2</t>
  </si>
  <si>
    <r>
      <t xml:space="preserve">Bei der </t>
    </r>
    <r>
      <rPr>
        <b/>
        <sz val="11"/>
        <rFont val="Arial"/>
        <family val="2"/>
      </rPr>
      <t>Verantwortung für die Arbeit anderer</t>
    </r>
    <r>
      <rPr>
        <sz val="11"/>
        <rFont val="Arial"/>
        <family val="2"/>
      </rPr>
      <t xml:space="preserve"> kann es sich um die Verantwortung für Termine oder die Arbeitsorganisation anderer Personen handeln oder auch um die regelmäßige Begleitung von Qualifizierungsprozessen, zum Beispiel von Praktikant*innen, Studierenden und Auszubildenden. Ebenfalls fallen hierunter eine nicht nur vorübergehende Projektleitung, die Koordination einer ständigen, teilautonomen Arbeitsgruppe oder die Fachaufsicht über einen definierten fachlichen Bereich. 
Mit </t>
    </r>
    <r>
      <rPr>
        <b/>
        <sz val="11"/>
        <rFont val="Arial"/>
        <family val="2"/>
      </rPr>
      <t>Führungsverantwortung</t>
    </r>
    <r>
      <rPr>
        <sz val="11"/>
        <rFont val="Arial"/>
        <family val="2"/>
      </rPr>
      <t xml:space="preserve"> sind sowohl die disziplinarische Führung von Mitarbeiter*innen als auch die Verantwortlichkeit für die Umsetzung von langfristigen, strategischen Zielen gemeint. </t>
    </r>
  </si>
  <si>
    <r>
      <t xml:space="preserve">Verantwortung für </t>
    </r>
    <r>
      <rPr>
        <b/>
        <sz val="11"/>
        <rFont val="Arial"/>
        <family val="2"/>
      </rPr>
      <t xml:space="preserve">Termine </t>
    </r>
    <r>
      <rPr>
        <sz val="11"/>
        <rFont val="Arial"/>
        <family val="2"/>
      </rPr>
      <t xml:space="preserve">und die </t>
    </r>
    <r>
      <rPr>
        <b/>
        <sz val="11"/>
        <rFont val="Arial"/>
        <family val="2"/>
      </rPr>
      <t>Arbeitsorganisation anderer Personen</t>
    </r>
    <r>
      <rPr>
        <sz val="11"/>
        <rFont val="Arial"/>
        <family val="2"/>
      </rPr>
      <t xml:space="preserve"> sowie die regelmäßige Verantwortung für die </t>
    </r>
    <r>
      <rPr>
        <b/>
        <sz val="11"/>
        <rFont val="Arial"/>
        <family val="2"/>
      </rPr>
      <t>Begleitung von Qualifizierungsprozessen</t>
    </r>
  </si>
  <si>
    <t>Zutreffende Stufenwertzahl 3.3</t>
  </si>
  <si>
    <r>
      <t xml:space="preserve">Eine </t>
    </r>
    <r>
      <rPr>
        <b/>
        <sz val="11"/>
        <rFont val="Arial"/>
        <family val="2"/>
      </rPr>
      <t xml:space="preserve">Verantwortung für die Umwelt </t>
    </r>
    <r>
      <rPr>
        <sz val="11"/>
        <rFont val="Arial"/>
        <family val="2"/>
      </rPr>
      <t>liegt bei Tätigkeiten vor, bei denen Fehler zu Umweltschäden führen können und deshalb Vorkehrungen zur Prävention von Umweltschäden getroffen und beachtet werden müssen. Eine erhöhte Umweltverantwortung ist dann gegeben, wenn gravierende Umweltschäden verursacht werden könnten, zum Beispiel beim Führen eines Gefahrguttransports oder bei der Beaufsichtigung von Kläranlagen oder Müllverbrennungsanlagen.
Die Verantwortung für die Umwelt muss über eine allgemein in der Gesellschaft empfundene Verantwortung hinausgehen, zum Beispiel sparsamer Umgang mit Energie oder Papier. Eine ausschließlich inhaltlich-fachliche Beschäftigung mit dem Thema Umwelt ist hier ebenfalls nicht gemeint.</t>
    </r>
  </si>
  <si>
    <t>Zutreffende Stufenwertzahl 3.4</t>
  </si>
  <si>
    <r>
      <rPr>
        <b/>
        <sz val="11"/>
        <rFont val="Arial"/>
        <family val="2"/>
      </rPr>
      <t xml:space="preserve">Verantwortung für die eigene Qualifizierung </t>
    </r>
    <r>
      <rPr>
        <sz val="11"/>
        <rFont val="Arial"/>
        <family val="2"/>
      </rPr>
      <t xml:space="preserve">liegt vor, wenn nicht nur ausnahmsweise, sondern regelmäßig fachlich-inhaltliche, technologische, prozessbezogene oder anderweitige Neuerungen beachtet werden müssen und die Aneignung der erforderlichen Kenntnisse nicht systematisch (durch das Unternehmen) organisiert und angeboten wird, sondern selbstständig und in eigener Initiative erfolgen muss. 
Die Aneigung der Kenntnisse kann beispielsweise durch Selbstlernen mithilfe analoger oder digitaler Lernmedien, Hilfefunktionen und unternehmensinterne und -externe Informationsplattformen, durch kollegialen Austausch oder Ausprobieren („Versuch und Irrtum“) erfolgen. </t>
    </r>
  </si>
  <si>
    <t>Umfang und Verfügbarkeit beziehungsweise Neuartigkeit des erforderlichen Wissens</t>
  </si>
  <si>
    <t>Zutreffende Stufenwertzahl 3.5</t>
  </si>
  <si>
    <r>
      <t xml:space="preserve">Mit </t>
    </r>
    <r>
      <rPr>
        <b/>
        <sz val="11"/>
        <rFont val="Arial"/>
        <family val="2"/>
      </rPr>
      <t xml:space="preserve">belastenden arbeitszeitlichen Bedingungen </t>
    </r>
    <r>
      <rPr>
        <sz val="11"/>
        <rFont val="Arial"/>
        <family val="2"/>
      </rPr>
      <t>sind Arbeitszeiten gemeint, die sich durch ihre Lage oder ihre geringe Planbarkeit belastend auf den menschlichen Organismus auswirken. Dabei dürfen Arbeitszeitbedingungen hier nur berücksichtigt werden, soweit sie nicht anderweitig angemessen bewertet und bezahlt werden, zum Beispiel durch Zuschläge.
Belastende arbeitszeitliche Bedingungen können Früh-, Spät- oder Nachtschichten sein, auch Bereitschaftsdienste und Wochenendarbeit zählen dazu. 
Belastend sind außerdem kurzfristig bekannt gegebene Arbeitspläne, die häufig zeitliche Abweichungen vom ursprünglichen Arbeitsplan beinhalten.
Mit dieser Anforderung werden die geltenden Arbeitszeitmodelle angesprochen. Überstunden sind hiermit nicht gemeint.
Darüber hinaus können auch Zeit- und Termindruck durch unverschiebbare und unvorhersehbare Termine oder durch außergewöhnlich hohen Arbeitsumfang und -dichte arbeitszeitliche Belastungen darstellen.</t>
    </r>
  </si>
  <si>
    <r>
      <t xml:space="preserve">Liegt nicht vor bzw. ist </t>
    </r>
    <r>
      <rPr>
        <b/>
        <sz val="11"/>
        <rFont val="Arial"/>
        <family val="2"/>
      </rPr>
      <t>nicht typisch</t>
    </r>
    <r>
      <rPr>
        <sz val="11"/>
        <rFont val="Arial"/>
        <family val="2"/>
      </rPr>
      <t xml:space="preserve"> für die Tätigkeit oder wird anderweitig durch </t>
    </r>
    <r>
      <rPr>
        <b/>
        <sz val="11"/>
        <rFont val="Arial"/>
        <family val="2"/>
      </rPr>
      <t>Zulagen oder Zuschläge</t>
    </r>
    <r>
      <rPr>
        <sz val="11"/>
        <rFont val="Arial"/>
        <family val="2"/>
      </rPr>
      <t xml:space="preserve"> bezahlt</t>
    </r>
  </si>
  <si>
    <t>Zutreffende Stufenwertzahl 4.1</t>
  </si>
  <si>
    <r>
      <t xml:space="preserve">Manche </t>
    </r>
    <r>
      <rPr>
        <b/>
        <sz val="11"/>
        <rFont val="Arial"/>
        <family val="2"/>
      </rPr>
      <t>Umgebungsbedingungen</t>
    </r>
    <r>
      <rPr>
        <sz val="11"/>
        <rFont val="Arial"/>
        <family val="2"/>
      </rPr>
      <t xml:space="preserve"> wirken sich für den Menschen körperlich beeinträchtigend oder belastend aus, sind aber untrennbar mit der Tätigkeit und der Umgebung, in der diese ausgeübt wird, verbunden. 
Beeinträchtigungen oder Belastungen, die durch eine nicht ordnungsgemäße Gestaltung oder eine zufällig vorhandene Arbeitsumgebung entstehen, sind hier nicht gemeint. Umgebungsbedingungen, die durch Zulagen oder Zuschläge entgolten werden, dürfen hier nicht (doppelt) bewertet werden.</t>
    </r>
  </si>
  <si>
    <t>Vorliegen der Beeinträchtigung 
(Es können maximal vier Beeinträchtigungen in die Bewertung eingehen, um das Gewicht dieses Bewertungsaspekts zu begrenzen.)</t>
  </si>
  <si>
    <r>
      <t xml:space="preserve">Unfall- und/oder Ansteckungsgefährdung 
</t>
    </r>
    <r>
      <rPr>
        <sz val="9"/>
        <rFont val="Arial"/>
        <family val="2"/>
      </rPr>
      <t>Gemeint ist eine Gefahr, die über das übliche Maß hinausgeht, z. B. bei der Arbeit in öffentlichen Räumen.</t>
    </r>
  </si>
  <si>
    <r>
      <t xml:space="preserve">Schädigende chemische Substanzen und/oder Luftverschmutzung 
</t>
    </r>
    <r>
      <rPr>
        <sz val="9"/>
        <rFont val="Arial"/>
        <family val="2"/>
      </rPr>
      <t>Gemeint sind z. B. Putzmittel, Säuren und Farben sowie Feinstaub.</t>
    </r>
  </si>
  <si>
    <r>
      <t xml:space="preserve">Lärm 
</t>
    </r>
    <r>
      <rPr>
        <sz val="9"/>
        <rFont val="Arial"/>
        <family val="2"/>
      </rPr>
      <t>Gemeint ist starker Lärm, der absolut eine Belastung darstellt, z. B. durch bestimmte Maschinen, aber auch Lärm, der die Konzentration beeinträchtigt, z. B. durch andere Menschen oder Druckergeräusche im Büro.</t>
    </r>
  </si>
  <si>
    <r>
      <t xml:space="preserve">Zugluft 
</t>
    </r>
    <r>
      <rPr>
        <sz val="9"/>
        <rFont val="Arial"/>
        <family val="2"/>
      </rPr>
      <t xml:space="preserve">Gemeint ist eine regelmäßige und tätigkeitsbezogene Belastung durch Zugluft. „Zufällige“ Belastungen, z. B. durch nicht ordnungsgemäß gestaltete Räume, sind hier nicht gemeint. </t>
    </r>
  </si>
  <si>
    <r>
      <t xml:space="preserve">Kälte und/oder Hitze 
</t>
    </r>
    <r>
      <rPr>
        <sz val="9"/>
        <rFont val="Arial"/>
        <family val="2"/>
      </rPr>
      <t>Gemeint sind sowohl eine regelmäßige und tätigkeitsbezogene Belastung durch Kälte und/oder Hitze als auch häufige Temperaturschwankungen. „Zufällige“ Belastungen, z. B. durch schlecht klimatisierte Räume, sind hier nicht gemeint.</t>
    </r>
  </si>
  <si>
    <r>
      <t xml:space="preserve">Dämpfe und/oder Staub 
</t>
    </r>
    <r>
      <rPr>
        <sz val="9"/>
        <rFont val="Arial"/>
        <family val="2"/>
      </rPr>
      <t>Gemeint sind auch unschädliche Dämpfe, wie z. B. Wasserdampf.</t>
    </r>
  </si>
  <si>
    <r>
      <t xml:space="preserve">Vibrationen 
</t>
    </r>
    <r>
      <rPr>
        <sz val="9"/>
        <rFont val="Arial"/>
        <family val="2"/>
      </rPr>
      <t>Gemeint sind z. B. Vibrationen, die beim Bedienen bestimmter Maschinen auftreten.</t>
    </r>
  </si>
  <si>
    <r>
      <t xml:space="preserve">Unangenehme Gerüche 
</t>
    </r>
    <r>
      <rPr>
        <sz val="9"/>
        <rFont val="Arial"/>
        <family val="2"/>
      </rPr>
      <t>Schwierig zu objektivierende Belastung, nachvollziehbar vorhanden z. B. in der Kranken- und Altenpflege oder bei bestimmten Tätigkeiten in der Abfallverwertung.</t>
    </r>
  </si>
  <si>
    <r>
      <t>Zutreffende Stufenwertzahl 4.2</t>
    </r>
    <r>
      <rPr>
        <sz val="11"/>
        <rFont val="Arial"/>
        <family val="2"/>
      </rPr>
      <t xml:space="preserve"> (maximal erreichbare Punktzahl = 4)</t>
    </r>
  </si>
  <si>
    <r>
      <t>Belastende Einflüsse</t>
    </r>
    <r>
      <rPr>
        <sz val="11"/>
        <color rgb="FF000000"/>
        <rFont val="Arial"/>
        <family val="2"/>
      </rPr>
      <t xml:space="preserve"> durch technologische Transformationsprozesse und die mit ihnen verbundenen Veränderungen können im Hinblick auf unterschiedliche Anforderungen entstehen, zum Beispiel durch die Anwendung digitaler Arbeitsmittel, aber auch Änderungen im Arbeitsablauf. 
Was unter der jeweiligen Belastung verstanden wird, wird in der Tabelle definiert.</t>
    </r>
  </si>
  <si>
    <t>Vorliegen der Belastung 
(Es können maximal drei Belastungen in die Bewertung eingehen, um das Gewicht dieses Bewertungsaspekts zu begrenzen.)</t>
  </si>
  <si>
    <r>
      <t xml:space="preserve">Hohe Anzahl von Informationen auf unterschiedlichen Kanälen
</t>
    </r>
    <r>
      <rPr>
        <sz val="9"/>
        <rFont val="Arial"/>
        <family val="2"/>
      </rPr>
      <t>Gemeint ist die Anforderung, eine Vielzahl von Informationen auf unterschiedlichen Kanälen empfangen und priorisieren zu müssen. Belastend sind die Gleichzeitigkeit und Vielfalt der zu beobachtenden Informationskanäle, wie z. B. E-Mails, interne und/oder externe Ticket-Systeme, Chat-Nachrichten, Telefon.</t>
    </r>
  </si>
  <si>
    <r>
      <t xml:space="preserve">Orts- und zeitflexibles Arbeiten
</t>
    </r>
    <r>
      <rPr>
        <sz val="9"/>
        <color rgb="FF000000"/>
        <rFont val="Arial"/>
        <family val="2"/>
      </rPr>
      <t>Das Arbeiten im Homeoffice, Mobile Work oder Remote Work stellen Anforderungen an die Selbstorganisation und Selbstdisziplin sowie den Umgang mit neuen Formen der kollegialen Zusammenarbeit. Gefordert wird das Management der Grenzen zwischen Arbeit und Privatleben, der räumlichen und zeitlichen Flexibilität und des Arbeitszeitvolumens.</t>
    </r>
  </si>
  <si>
    <r>
      <t xml:space="preserve">Zutreffende Stufenwertzahl 4.3 </t>
    </r>
    <r>
      <rPr>
        <sz val="11"/>
        <rFont val="Arial"/>
        <family val="2"/>
      </rPr>
      <t>(maximal erreichbare Punktzahl = 3)</t>
    </r>
  </si>
  <si>
    <r>
      <t xml:space="preserve">Fachkenntnisse und Fertigkeiten, die dem </t>
    </r>
    <r>
      <rPr>
        <b/>
        <sz val="11"/>
        <color rgb="FF000000"/>
        <rFont val="Arial"/>
        <family val="2"/>
      </rPr>
      <t>Niveau 3 des DQR</t>
    </r>
    <r>
      <rPr>
        <sz val="11"/>
        <color indexed="8"/>
        <rFont val="Arial"/>
        <family val="2"/>
      </rPr>
      <t xml:space="preserve"> zugeordnet sind: 2-jährige berufliche Ausbildungen und mittlere Schulabschlüsse an Berufsfachschulen </t>
    </r>
  </si>
  <si>
    <r>
      <rPr>
        <sz val="11"/>
        <rFont val="Arial"/>
        <family val="2"/>
      </rPr>
      <t>Physische Belastungen durch</t>
    </r>
    <r>
      <rPr>
        <b/>
        <sz val="11"/>
        <rFont val="Arial"/>
        <family val="2"/>
      </rPr>
      <t xml:space="preserve"> Anforderungen an die Körperkraft</t>
    </r>
    <r>
      <rPr>
        <sz val="11"/>
        <rFont val="Arial"/>
        <family val="2"/>
      </rPr>
      <t xml:space="preserve"> liegen vor, wenn Gegenstände oder Personen gehoben, getragen oder bewegt werden müssen. Dabei ist das Gewicht der Gegenstände oder Personen nicht erheblich, sondern der Kraftaufwand, der eingesetzt werden muss, um den Gegenstand oder die Person zu heben, zu tragen oder zu bewegen.</t>
    </r>
    <r>
      <rPr>
        <b/>
        <sz val="11"/>
        <rFont val="Arial"/>
        <family val="2"/>
      </rPr>
      <t xml:space="preserve"> 
Beispiel:</t>
    </r>
    <r>
      <rPr>
        <sz val="11"/>
        <rFont val="Arial"/>
        <family val="2"/>
      </rPr>
      <t xml:space="preserve"> Um eine Tonne Stahl zu bewegen, ist ein vergleichsweise geringer Kraftaufwand erforderlich, wenn entsprechende Kräne und Kranbedienungsinstrumente genutzt werden können. Das Umbetten (hierzu gehören Heben, Bewegen, Stützen) von Patient*innen, die 70 kg wiegen, kann erheblich größeren Kraftaufwand bedeuten, selbst wenn Hilfsmittel genutzt werden. 
Was unter „ausnahmsweise“, „gelegentlich“ und „regelmäßig“ im konkreten Betrieb (beziehungsweise Unternehmen oder Branche) zu verstehen ist, muss vor der Bewertung festgelegt werden. Folgende Definition kann dabei als Leitlinie gelten:
</t>
    </r>
    <r>
      <rPr>
        <b/>
        <sz val="11"/>
        <rFont val="Arial"/>
        <family val="2"/>
      </rPr>
      <t>Regelmäßig =</t>
    </r>
    <r>
      <rPr>
        <sz val="11"/>
        <rFont val="Arial"/>
        <family val="2"/>
      </rPr>
      <t xml:space="preserve"> wiederkehrend in festen örtlichen oder zeitlichen Abständen, zum Beispiel täglich
</t>
    </r>
    <r>
      <rPr>
        <b/>
        <sz val="11"/>
        <rFont val="Arial"/>
        <family val="2"/>
      </rPr>
      <t>Gelegentlich =</t>
    </r>
    <r>
      <rPr>
        <sz val="11"/>
        <rFont val="Arial"/>
        <family val="2"/>
      </rPr>
      <t xml:space="preserve"> wiederkehrend in variablen oder vom Zufall abhängigen örtlichen oder zeitlichen Abständen, zum Beispiel dreimal im Monat
</t>
    </r>
    <r>
      <rPr>
        <b/>
        <sz val="11"/>
        <rFont val="Arial"/>
        <family val="2"/>
      </rPr>
      <t>Ausnahmsweise =</t>
    </r>
    <r>
      <rPr>
        <sz val="11"/>
        <rFont val="Arial"/>
        <family val="2"/>
      </rPr>
      <t xml:space="preserve"> zwar im Einzelfall vorkommend, zum Beispiel anlässlich eines besonderen Ereignisses, aber nicht charakteristisch für die Tätigkeit</t>
    </r>
  </si>
  <si>
    <r>
      <t xml:space="preserve">Die Sicherheit anderer Personen kann sich auf ihre physische Unversehrtheit, ihre psychische Gesundheit und auf die Sicherheit von vertraulichen Daten beziehen.
Verantwortung für die </t>
    </r>
    <r>
      <rPr>
        <b/>
        <sz val="11"/>
        <rFont val="Arial"/>
        <family val="2"/>
      </rPr>
      <t>physische Gesundheit</t>
    </r>
    <r>
      <rPr>
        <sz val="11"/>
        <rFont val="Arial"/>
        <family val="2"/>
      </rPr>
      <t xml:space="preserve"> von anderen Personen kann zum Beispiel in den Bereichen Gesundheit, Ernährung oder Transport auftreten. Sie betrifft auch die körperliche Sicherheit von Personen, zum Beispiel in der Produktion.
Verantwortung für die </t>
    </r>
    <r>
      <rPr>
        <b/>
        <sz val="11"/>
        <rFont val="Arial"/>
        <family val="2"/>
      </rPr>
      <t>psychische Gesundheit</t>
    </r>
    <r>
      <rPr>
        <sz val="11"/>
        <rFont val="Arial"/>
        <family val="2"/>
      </rPr>
      <t xml:space="preserve"> umfasst soziale Prozesse innerhalb einer Arbeitsgruppe oder im Zusammenspiel mit einer Gruppe externer Kontaktpersonen. Gemeint ist auch die Rücksichtnahme auf die psychische Verfassung anderer Personen. Dies kann im Rahmen von Lern- und Erziehungsprozessen, bei therapeutischen (Heil-)  Prozessen erforderlich werden, aber auch in jeder anderen, gruppendynamisch geprägten Situation. 
Die </t>
    </r>
    <r>
      <rPr>
        <b/>
        <sz val="11"/>
        <rFont val="Arial"/>
        <family val="2"/>
      </rPr>
      <t>Sicherheit</t>
    </r>
    <r>
      <rPr>
        <sz val="11"/>
        <rFont val="Arial"/>
        <family val="2"/>
      </rPr>
      <t xml:space="preserve"> anderer Personen kann sich aber auch auf Daten und Informationen beziehen, die über bestimmte Personen und Sachverhalte bekannt sind und deren unsachgemäße Verbreitung Schaden anrichten würde.</t>
    </r>
  </si>
  <si>
    <r>
      <rPr>
        <sz val="20"/>
        <color rgb="FF009CBC"/>
        <rFont val="Arial"/>
        <family val="2"/>
      </rPr>
      <t xml:space="preserve">Entgeltgleichheit prüfen mit EG-Check: </t>
    </r>
    <r>
      <rPr>
        <b/>
        <sz val="20"/>
        <color rgb="FF009CBC"/>
        <rFont val="Arial"/>
        <family val="2"/>
      </rPr>
      <t>GleichWertCheck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</si>
</sst>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font>
    <font>
      <sz val="10"/>
      <name val="Arial"/>
      <family val="2"/>
    </font>
    <font>
      <sz val="11"/>
      <name val="Arial"/>
      <family val="2"/>
    </font>
    <font>
      <sz val="11"/>
      <color indexed="8"/>
      <name val="Arial"/>
      <family val="2"/>
    </font>
    <font>
      <sz val="11"/>
      <color indexed="9"/>
      <name val="Arial"/>
      <family val="2"/>
    </font>
    <font>
      <b/>
      <sz val="11"/>
      <color indexed="63"/>
      <name val="Arial"/>
      <family val="2"/>
    </font>
    <font>
      <b/>
      <sz val="11"/>
      <color indexed="52"/>
      <name val="Arial"/>
      <family val="2"/>
    </font>
    <font>
      <sz val="11"/>
      <color indexed="62"/>
      <name val="Arial"/>
      <family val="2"/>
    </font>
    <font>
      <b/>
      <sz val="11"/>
      <color indexed="8"/>
      <name val="Arial"/>
      <family val="2"/>
    </font>
    <font>
      <i/>
      <sz val="11"/>
      <color indexed="23"/>
      <name val="Arial"/>
      <family val="2"/>
    </font>
    <font>
      <sz val="11"/>
      <color indexed="17"/>
      <name val="Arial"/>
      <family val="2"/>
    </font>
    <font>
      <u/>
      <sz val="11"/>
      <color indexed="12"/>
      <name val="Arial"/>
      <family val="2"/>
    </font>
    <font>
      <sz val="11"/>
      <color indexed="60"/>
      <name val="Arial"/>
      <family val="2"/>
    </font>
    <font>
      <sz val="11"/>
      <color indexed="20"/>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1"/>
      <color indexed="52"/>
      <name val="Arial"/>
      <family val="2"/>
    </font>
    <font>
      <sz val="11"/>
      <color indexed="10"/>
      <name val="Arial"/>
      <family val="2"/>
    </font>
    <font>
      <b/>
      <sz val="11"/>
      <color indexed="9"/>
      <name val="Arial"/>
      <family val="2"/>
    </font>
    <font>
      <b/>
      <sz val="14"/>
      <color indexed="8"/>
      <name val="Arial"/>
      <family val="2"/>
    </font>
    <font>
      <b/>
      <sz val="11"/>
      <name val="Arial"/>
      <family val="2"/>
    </font>
    <font>
      <b/>
      <u/>
      <sz val="11"/>
      <name val="Arial"/>
      <family val="2"/>
    </font>
    <font>
      <sz val="9"/>
      <color indexed="8"/>
      <name val="Arial"/>
      <family val="2"/>
    </font>
    <font>
      <sz val="9"/>
      <name val="Arial"/>
      <family val="2"/>
    </font>
    <font>
      <u/>
      <sz val="11"/>
      <color indexed="8"/>
      <name val="Arial"/>
      <family val="2"/>
    </font>
    <font>
      <b/>
      <sz val="10"/>
      <name val="Arial"/>
      <family val="2"/>
    </font>
    <font>
      <b/>
      <sz val="11"/>
      <color rgb="FF000000"/>
      <name val="Arial"/>
      <family val="2"/>
    </font>
    <font>
      <sz val="11"/>
      <color rgb="FFFF0000"/>
      <name val="Arial"/>
      <family val="2"/>
    </font>
    <font>
      <sz val="9"/>
      <color rgb="FF000000"/>
      <name val="Arial"/>
      <family val="2"/>
    </font>
    <font>
      <sz val="11"/>
      <color rgb="FF000000"/>
      <name val="Arial"/>
      <family val="2"/>
    </font>
    <font>
      <b/>
      <u/>
      <sz val="11"/>
      <color rgb="FF000000"/>
      <name val="Arial"/>
      <family val="2"/>
    </font>
    <font>
      <sz val="11"/>
      <color rgb="FF000000"/>
      <name val="Arial"/>
      <family val="2"/>
    </font>
    <font>
      <sz val="9"/>
      <color rgb="FFFF0000"/>
      <name val="Arial"/>
      <family val="2"/>
    </font>
    <font>
      <i/>
      <sz val="11"/>
      <color rgb="FF000000"/>
      <name val="Arial"/>
      <family val="2"/>
    </font>
    <font>
      <b/>
      <i/>
      <sz val="11"/>
      <color rgb="FF000000"/>
      <name val="Arial"/>
      <family val="2"/>
    </font>
    <font>
      <i/>
      <sz val="11"/>
      <color rgb="FFFF0000"/>
      <name val="Arial"/>
      <family val="2"/>
    </font>
    <font>
      <b/>
      <sz val="11"/>
      <color theme="0"/>
      <name val="Arial"/>
      <family val="2"/>
    </font>
    <font>
      <b/>
      <sz val="16"/>
      <color indexed="8"/>
      <name val="Arial"/>
      <family val="2"/>
    </font>
    <font>
      <i/>
      <sz val="8"/>
      <color rgb="FFFF0000"/>
      <name val="Arial"/>
      <family val="2"/>
    </font>
    <font>
      <sz val="10"/>
      <color rgb="FFFF0000"/>
      <name val="Arial"/>
      <family val="2"/>
    </font>
    <font>
      <i/>
      <sz val="9"/>
      <color rgb="FFFF0000"/>
      <name val="Arial"/>
      <family val="2"/>
    </font>
    <font>
      <b/>
      <sz val="24"/>
      <color rgb="FF5C2482"/>
      <name val="Arial"/>
      <family val="2"/>
    </font>
    <font>
      <b/>
      <sz val="11"/>
      <color theme="1"/>
      <name val="Arial"/>
      <family val="2"/>
    </font>
    <font>
      <sz val="20"/>
      <color rgb="FF5C2482"/>
      <name val="Arial"/>
      <family val="2"/>
    </font>
    <font>
      <sz val="20"/>
      <color rgb="FF009CBC"/>
      <name val="Arial"/>
      <family val="2"/>
    </font>
    <font>
      <b/>
      <sz val="20"/>
      <color rgb="FF009CBC"/>
      <name val="Arial"/>
      <family val="2"/>
    </font>
  </fonts>
  <fills count="24">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602A7A"/>
        <bgColor indexed="64"/>
      </patternFill>
    </fill>
    <fill>
      <patternFill patternType="solid">
        <fgColor rgb="FFFFDD00"/>
        <bgColor indexed="64"/>
      </patternFill>
    </fill>
    <fill>
      <patternFill patternType="solid">
        <fgColor rgb="FFE50050"/>
        <bgColor indexed="64"/>
      </patternFill>
    </fill>
    <fill>
      <patternFill patternType="solid">
        <fgColor rgb="FF009CBC"/>
        <bgColor indexed="64"/>
      </patternFill>
    </fill>
    <fill>
      <patternFill patternType="solid">
        <fgColor rgb="FF5C2482"/>
        <bgColor indexed="64"/>
      </patternFill>
    </fill>
    <fill>
      <patternFill patternType="solid">
        <fgColor theme="0" tint="-0.14999847407452621"/>
        <bgColor indexed="64"/>
      </patternFill>
    </fill>
  </fills>
  <borders count="5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3"/>
      </left>
      <right/>
      <top/>
      <bottom style="hair">
        <color indexed="63"/>
      </bottom>
      <diagonal/>
    </border>
    <border>
      <left style="medium">
        <color indexed="63"/>
      </left>
      <right/>
      <top style="hair">
        <color indexed="63"/>
      </top>
      <bottom style="hair">
        <color indexed="63"/>
      </bottom>
      <diagonal/>
    </border>
    <border>
      <left/>
      <right/>
      <top style="hair">
        <color indexed="63"/>
      </top>
      <bottom style="hair">
        <color indexed="63"/>
      </bottom>
      <diagonal/>
    </border>
    <border>
      <left style="hair">
        <color indexed="63"/>
      </left>
      <right style="hair">
        <color indexed="63"/>
      </right>
      <top style="hair">
        <color indexed="63"/>
      </top>
      <bottom style="hair">
        <color indexed="63"/>
      </bottom>
      <diagonal/>
    </border>
    <border>
      <left style="medium">
        <color indexed="63"/>
      </left>
      <right/>
      <top style="medium">
        <color indexed="63"/>
      </top>
      <bottom style="medium">
        <color indexed="63"/>
      </bottom>
      <diagonal/>
    </border>
    <border>
      <left/>
      <right/>
      <top/>
      <bottom style="dotted">
        <color indexed="63"/>
      </bottom>
      <diagonal/>
    </border>
    <border>
      <left/>
      <right/>
      <top style="dotted">
        <color indexed="63"/>
      </top>
      <bottom style="dotted">
        <color indexed="63"/>
      </bottom>
      <diagonal/>
    </border>
    <border>
      <left style="hair">
        <color indexed="63"/>
      </left>
      <right style="hair">
        <color indexed="63"/>
      </right>
      <top style="medium">
        <color indexed="63"/>
      </top>
      <bottom style="medium">
        <color indexed="63"/>
      </bottom>
      <diagonal/>
    </border>
    <border>
      <left/>
      <right/>
      <top style="medium">
        <color indexed="63"/>
      </top>
      <bottom style="medium">
        <color indexed="63"/>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medium">
        <color indexed="63"/>
      </left>
      <right/>
      <top/>
      <bottom/>
      <diagonal/>
    </border>
    <border>
      <left style="hair">
        <color indexed="63"/>
      </left>
      <right style="hair">
        <color indexed="63"/>
      </right>
      <top/>
      <bottom/>
      <diagonal/>
    </border>
    <border>
      <left/>
      <right style="hair">
        <color indexed="63"/>
      </right>
      <top style="medium">
        <color indexed="63"/>
      </top>
      <bottom style="medium">
        <color indexed="6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medium">
        <color indexed="63"/>
      </right>
      <top style="hair">
        <color indexed="63"/>
      </top>
      <bottom style="hair">
        <color indexed="63"/>
      </bottom>
      <diagonal/>
    </border>
    <border>
      <left/>
      <right/>
      <top style="medium">
        <color indexed="63"/>
      </top>
      <bottom style="hair">
        <color indexed="63"/>
      </bottom>
      <diagonal/>
    </border>
    <border>
      <left/>
      <right style="medium">
        <color indexed="63"/>
      </right>
      <top style="medium">
        <color indexed="63"/>
      </top>
      <bottom style="hair">
        <color indexed="63"/>
      </bottom>
      <diagonal/>
    </border>
    <border>
      <left style="medium">
        <color indexed="64"/>
      </left>
      <right/>
      <top style="hair">
        <color indexed="63"/>
      </top>
      <bottom style="hair">
        <color indexed="63"/>
      </bottom>
      <diagonal/>
    </border>
    <border>
      <left/>
      <right style="hair">
        <color indexed="63"/>
      </right>
      <top style="thin">
        <color theme="0" tint="-0.34998626667073579"/>
      </top>
      <bottom/>
      <diagonal/>
    </border>
    <border>
      <left/>
      <right style="hair">
        <color indexed="63"/>
      </right>
      <top style="thin">
        <color theme="0" tint="-0.34998626667073579"/>
      </top>
      <bottom style="hair">
        <color indexed="63"/>
      </bottom>
      <diagonal/>
    </border>
    <border>
      <left/>
      <right style="medium">
        <color theme="1"/>
      </right>
      <top style="medium">
        <color indexed="63"/>
      </top>
      <bottom style="hair">
        <color indexed="63"/>
      </bottom>
      <diagonal/>
    </border>
    <border>
      <left style="hair">
        <color indexed="63"/>
      </left>
      <right style="medium">
        <color theme="1"/>
      </right>
      <top style="hair">
        <color indexed="63"/>
      </top>
      <bottom style="hair">
        <color indexed="63"/>
      </bottom>
      <diagonal/>
    </border>
    <border>
      <left style="hair">
        <color indexed="63"/>
      </left>
      <right style="medium">
        <color theme="1"/>
      </right>
      <top/>
      <bottom/>
      <diagonal/>
    </border>
    <border>
      <left style="hair">
        <color indexed="63"/>
      </left>
      <right style="medium">
        <color theme="1"/>
      </right>
      <top style="medium">
        <color indexed="63"/>
      </top>
      <bottom style="medium">
        <color indexed="63"/>
      </bottom>
      <diagonal/>
    </border>
    <border>
      <left style="medium">
        <color indexed="63"/>
      </left>
      <right/>
      <top/>
      <bottom style="medium">
        <color indexed="63"/>
      </bottom>
      <diagonal/>
    </border>
    <border>
      <left/>
      <right style="medium">
        <color indexed="63"/>
      </right>
      <top/>
      <bottom style="medium">
        <color indexed="63"/>
      </bottom>
      <diagonal/>
    </border>
    <border>
      <left style="medium">
        <color indexed="63"/>
      </left>
      <right style="medium">
        <color indexed="63"/>
      </right>
      <top/>
      <bottom style="medium">
        <color indexed="63"/>
      </bottom>
      <diagonal/>
    </border>
    <border>
      <left style="medium">
        <color indexed="63"/>
      </left>
      <right/>
      <top style="medium">
        <color indexed="63"/>
      </top>
      <bottom style="medium">
        <color theme="1"/>
      </bottom>
      <diagonal/>
    </border>
    <border>
      <left/>
      <right/>
      <top style="medium">
        <color indexed="63"/>
      </top>
      <bottom style="medium">
        <color theme="1"/>
      </bottom>
      <diagonal/>
    </border>
    <border>
      <left/>
      <right style="medium">
        <color indexed="63"/>
      </right>
      <top style="medium">
        <color indexed="63"/>
      </top>
      <bottom style="medium">
        <color theme="1"/>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26">
    <xf numFmtId="0" fontId="0" fillId="0" borderId="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10" borderId="0" applyNumberFormat="0" applyBorder="0" applyAlignment="0" applyProtection="0"/>
    <xf numFmtId="0" fontId="5" fillId="11" borderId="1" applyNumberFormat="0" applyAlignment="0" applyProtection="0"/>
    <xf numFmtId="0" fontId="6" fillId="11" borderId="2" applyNumberFormat="0" applyAlignment="0" applyProtection="0"/>
    <xf numFmtId="0" fontId="7" fillId="4"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3" borderId="0" applyNumberFormat="0" applyBorder="0" applyAlignment="0" applyProtection="0"/>
    <xf numFmtId="0" fontId="11" fillId="0" borderId="0" applyNumberFormat="0" applyFill="0" applyBorder="0" applyAlignment="0" applyProtection="0">
      <alignment vertical="top"/>
      <protection locked="0"/>
    </xf>
    <xf numFmtId="0" fontId="12" fillId="12" borderId="0" applyNumberFormat="0" applyBorder="0" applyAlignment="0" applyProtection="0"/>
    <xf numFmtId="0" fontId="3" fillId="13" borderId="4" applyNumberFormat="0" applyFont="0" applyAlignment="0" applyProtection="0"/>
    <xf numFmtId="0" fontId="13" fillId="2" borderId="0" applyNumberFormat="0" applyBorder="0" applyAlignment="0" applyProtection="0"/>
    <xf numFmtId="0" fontId="3" fillId="0" borderId="0"/>
    <xf numFmtId="0" fontId="14" fillId="0" borderId="0" applyNumberFormat="0" applyFill="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8" fillId="0" borderId="8" applyNumberFormat="0" applyFill="0" applyAlignment="0" applyProtection="0"/>
    <xf numFmtId="0" fontId="19" fillId="0" borderId="0" applyNumberFormat="0" applyFill="0" applyBorder="0" applyAlignment="0" applyProtection="0"/>
    <xf numFmtId="0" fontId="20" fillId="14" borderId="9" applyNumberFormat="0" applyAlignment="0" applyProtection="0"/>
  </cellStyleXfs>
  <cellXfs count="230">
    <xf numFmtId="0" fontId="0" fillId="0" borderId="0" xfId="0"/>
    <xf numFmtId="0" fontId="3" fillId="0" borderId="0" xfId="17"/>
    <xf numFmtId="49" fontId="3" fillId="0" borderId="0" xfId="17" applyNumberFormat="1"/>
    <xf numFmtId="0" fontId="2" fillId="0" borderId="0" xfId="0" applyFont="1"/>
    <xf numFmtId="49" fontId="3" fillId="0" borderId="0" xfId="17" applyNumberFormat="1" applyAlignment="1">
      <alignment wrapText="1"/>
    </xf>
    <xf numFmtId="49" fontId="3" fillId="0" borderId="0" xfId="17" applyNumberFormat="1" applyAlignment="1">
      <alignment vertical="top" wrapText="1"/>
    </xf>
    <xf numFmtId="0" fontId="22" fillId="0" borderId="0" xfId="0" applyFont="1" applyAlignment="1">
      <alignment horizontal="center" vertical="center" wrapText="1"/>
    </xf>
    <xf numFmtId="0" fontId="3" fillId="0" borderId="0" xfId="17" applyAlignment="1">
      <alignment wrapText="1"/>
    </xf>
    <xf numFmtId="0" fontId="21" fillId="0" borderId="0" xfId="17" applyFont="1" applyAlignment="1">
      <alignment wrapText="1"/>
    </xf>
    <xf numFmtId="0" fontId="2" fillId="0" borderId="0" xfId="0" applyFont="1" applyAlignment="1">
      <alignment wrapText="1"/>
    </xf>
    <xf numFmtId="0" fontId="4" fillId="0" borderId="0" xfId="17" applyFont="1" applyAlignment="1">
      <alignment horizontal="center" vertical="center" wrapText="1"/>
    </xf>
    <xf numFmtId="0" fontId="3" fillId="0" borderId="0" xfId="17" applyAlignment="1">
      <alignment vertical="top" wrapText="1"/>
    </xf>
    <xf numFmtId="0" fontId="2" fillId="0" borderId="10" xfId="0" applyFont="1" applyBorder="1" applyAlignment="1">
      <alignment horizontal="center" vertical="center" wrapText="1"/>
    </xf>
    <xf numFmtId="0" fontId="22" fillId="0" borderId="0" xfId="0" applyFont="1" applyAlignment="1">
      <alignment horizontal="left" wrapText="1"/>
    </xf>
    <xf numFmtId="0" fontId="3" fillId="0" borderId="10" xfId="17" applyBorder="1" applyAlignment="1">
      <alignment horizontal="center" vertical="center" wrapText="1"/>
    </xf>
    <xf numFmtId="0" fontId="2" fillId="0" borderId="0" xfId="0" applyFont="1" applyAlignment="1">
      <alignment horizontal="left" indent="1"/>
    </xf>
    <xf numFmtId="0" fontId="2" fillId="0" borderId="10" xfId="0" applyFont="1" applyBorder="1" applyAlignment="1">
      <alignment horizontal="left" vertical="center" wrapText="1" indent="1"/>
    </xf>
    <xf numFmtId="0" fontId="3" fillId="0" borderId="10" xfId="17" applyBorder="1" applyAlignment="1">
      <alignment horizontal="left" vertical="center" wrapText="1" indent="1"/>
    </xf>
    <xf numFmtId="0" fontId="22" fillId="0" borderId="10" xfId="0" applyFont="1" applyBorder="1" applyAlignment="1">
      <alignment horizontal="right" vertical="center" wrapText="1" indent="1"/>
    </xf>
    <xf numFmtId="0" fontId="2" fillId="0" borderId="10" xfId="0" applyFont="1" applyBorder="1" applyAlignment="1" applyProtection="1">
      <alignment horizontal="center" vertical="center" wrapText="1"/>
      <protection locked="0"/>
    </xf>
    <xf numFmtId="49" fontId="3" fillId="0" borderId="0" xfId="17" applyNumberFormat="1" applyProtection="1">
      <protection hidden="1"/>
    </xf>
    <xf numFmtId="49" fontId="8" fillId="0" borderId="0" xfId="17" applyNumberFormat="1" applyFont="1" applyAlignment="1" applyProtection="1">
      <alignment vertical="top" wrapText="1"/>
      <protection hidden="1"/>
    </xf>
    <xf numFmtId="49" fontId="3" fillId="0" borderId="0" xfId="17" applyNumberFormat="1" applyAlignment="1" applyProtection="1">
      <alignment vertical="top" wrapText="1"/>
      <protection hidden="1"/>
    </xf>
    <xf numFmtId="0" fontId="3" fillId="0" borderId="0" xfId="17" applyProtection="1">
      <protection hidden="1"/>
    </xf>
    <xf numFmtId="49" fontId="3" fillId="0" borderId="0" xfId="17" applyNumberFormat="1" applyAlignment="1" applyProtection="1">
      <alignment vertical="top"/>
      <protection hidden="1"/>
    </xf>
    <xf numFmtId="0" fontId="3" fillId="0" borderId="0" xfId="17" applyAlignment="1" applyProtection="1">
      <alignment wrapText="1"/>
      <protection hidden="1"/>
    </xf>
    <xf numFmtId="0" fontId="21" fillId="0" borderId="0" xfId="17" applyFont="1" applyAlignment="1" applyProtection="1">
      <alignment wrapText="1"/>
      <protection hidden="1"/>
    </xf>
    <xf numFmtId="0" fontId="22" fillId="0" borderId="0" xfId="0" applyFont="1" applyAlignment="1" applyProtection="1">
      <alignment horizontal="left" wrapText="1"/>
      <protection hidden="1"/>
    </xf>
    <xf numFmtId="0" fontId="2" fillId="0" borderId="0" xfId="0" applyFont="1" applyAlignment="1" applyProtection="1">
      <alignment wrapText="1"/>
      <protection hidden="1"/>
    </xf>
    <xf numFmtId="0" fontId="22" fillId="0" borderId="0" xfId="0" applyFont="1" applyAlignment="1" applyProtection="1">
      <alignment horizontal="center" vertical="center" wrapText="1"/>
      <protection hidden="1"/>
    </xf>
    <xf numFmtId="0" fontId="2" fillId="0" borderId="0" xfId="0" applyFont="1" applyAlignment="1" applyProtection="1">
      <alignment horizontal="left" indent="1"/>
      <protection hidden="1"/>
    </xf>
    <xf numFmtId="0" fontId="0" fillId="0" borderId="0" xfId="0" applyProtection="1">
      <protection hidden="1"/>
    </xf>
    <xf numFmtId="0" fontId="2"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left" vertical="center" wrapText="1" indent="1"/>
      <protection hidden="1"/>
    </xf>
    <xf numFmtId="0" fontId="4" fillId="0" borderId="0" xfId="17" applyFont="1" applyAlignment="1" applyProtection="1">
      <alignment horizontal="center" vertical="center" wrapText="1"/>
      <protection hidden="1"/>
    </xf>
    <xf numFmtId="0" fontId="3" fillId="0" borderId="10" xfId="17" applyBorder="1" applyAlignment="1" applyProtection="1">
      <alignment horizontal="center" vertical="center" wrapText="1"/>
      <protection hidden="1"/>
    </xf>
    <xf numFmtId="0" fontId="3" fillId="0" borderId="10" xfId="17" applyBorder="1" applyAlignment="1" applyProtection="1">
      <alignment horizontal="left" vertical="center" wrapText="1" indent="1"/>
      <protection hidden="1"/>
    </xf>
    <xf numFmtId="0" fontId="2" fillId="0" borderId="10" xfId="13" applyFont="1" applyBorder="1" applyAlignment="1" applyProtection="1">
      <alignment horizontal="center" vertical="center" wrapText="1"/>
      <protection hidden="1"/>
    </xf>
    <xf numFmtId="0" fontId="24" fillId="0" borderId="0" xfId="17" applyFont="1" applyAlignment="1" applyProtection="1">
      <alignment wrapText="1"/>
      <protection hidden="1"/>
    </xf>
    <xf numFmtId="0" fontId="3" fillId="0" borderId="0" xfId="17" applyAlignment="1" applyProtection="1">
      <alignment vertical="top" wrapText="1"/>
      <protection hidden="1"/>
    </xf>
    <xf numFmtId="0" fontId="2" fillId="0" borderId="0" xfId="0" applyFont="1" applyProtection="1">
      <protection hidden="1"/>
    </xf>
    <xf numFmtId="0" fontId="22" fillId="0" borderId="10" xfId="0" applyFont="1" applyBorder="1" applyAlignment="1" applyProtection="1">
      <alignment horizontal="right" vertical="center" wrapText="1" indent="1"/>
      <protection hidden="1"/>
    </xf>
    <xf numFmtId="0" fontId="3" fillId="0" borderId="18" xfId="17" applyBorder="1" applyAlignment="1" applyProtection="1">
      <alignment vertical="top" wrapText="1"/>
      <protection hidden="1"/>
    </xf>
    <xf numFmtId="0" fontId="3" fillId="0" borderId="19" xfId="17" applyBorder="1" applyAlignment="1" applyProtection="1">
      <alignment vertical="top" wrapText="1"/>
      <protection hidden="1"/>
    </xf>
    <xf numFmtId="0" fontId="3" fillId="0" borderId="10" xfId="17" applyBorder="1" applyAlignment="1" applyProtection="1">
      <alignment horizontal="center" vertical="center" wrapText="1"/>
      <protection locked="0"/>
    </xf>
    <xf numFmtId="0" fontId="0" fillId="0" borderId="0" xfId="0" applyAlignment="1" applyProtection="1">
      <alignment horizontal="center" vertical="center"/>
      <protection hidden="1"/>
    </xf>
    <xf numFmtId="0" fontId="3" fillId="0" borderId="0" xfId="17" applyAlignment="1" applyProtection="1">
      <alignment horizontal="center" vertical="center" wrapText="1"/>
      <protection hidden="1"/>
    </xf>
    <xf numFmtId="0" fontId="3" fillId="0" borderId="18" xfId="17" applyBorder="1" applyAlignment="1" applyProtection="1">
      <alignment horizontal="center" vertical="center" wrapText="1"/>
      <protection hidden="1"/>
    </xf>
    <xf numFmtId="0" fontId="3" fillId="0" borderId="19" xfId="17" applyBorder="1" applyAlignment="1" applyProtection="1">
      <alignment horizontal="center" vertical="center" wrapText="1"/>
      <protection hidden="1"/>
    </xf>
    <xf numFmtId="0" fontId="22" fillId="0" borderId="0" xfId="0" quotePrefix="1" applyFont="1" applyAlignment="1">
      <alignment horizontal="left" vertical="top" wrapText="1"/>
    </xf>
    <xf numFmtId="0" fontId="22" fillId="0" borderId="0" xfId="0" applyFont="1" applyAlignment="1">
      <alignment horizontal="left" vertical="top" wrapText="1"/>
    </xf>
    <xf numFmtId="14" fontId="2" fillId="0" borderId="10" xfId="0" applyNumberFormat="1" applyFont="1" applyBorder="1" applyAlignment="1">
      <alignment horizontal="center" vertical="center" wrapText="1"/>
    </xf>
    <xf numFmtId="0" fontId="22" fillId="0" borderId="10" xfId="0" applyFont="1" applyBorder="1" applyAlignment="1">
      <alignment horizontal="left" vertical="center" wrapText="1" indent="1"/>
    </xf>
    <xf numFmtId="0" fontId="8" fillId="0" borderId="10" xfId="17" applyFont="1" applyBorder="1" applyAlignment="1">
      <alignment horizontal="left" vertical="center" wrapText="1" indent="1"/>
    </xf>
    <xf numFmtId="0" fontId="31" fillId="0" borderId="0" xfId="0" applyFont="1" applyAlignment="1">
      <alignment wrapText="1"/>
    </xf>
    <xf numFmtId="0" fontId="2" fillId="0" borderId="28" xfId="17" applyFont="1" applyBorder="1" applyAlignment="1">
      <alignment horizontal="center" vertical="center" wrapText="1"/>
    </xf>
    <xf numFmtId="0" fontId="2" fillId="0" borderId="30" xfId="17" applyFont="1" applyBorder="1" applyAlignment="1">
      <alignment horizontal="center" vertical="center" wrapText="1"/>
    </xf>
    <xf numFmtId="0" fontId="2" fillId="0" borderId="24" xfId="0" quotePrefix="1" applyFont="1" applyBorder="1" applyAlignment="1">
      <alignment horizontal="left" vertical="top" wrapText="1" indent="1"/>
    </xf>
    <xf numFmtId="49" fontId="2" fillId="0" borderId="0" xfId="0" quotePrefix="1" applyNumberFormat="1" applyFont="1" applyAlignment="1">
      <alignment horizontal="left" vertical="top" wrapText="1" indent="1"/>
    </xf>
    <xf numFmtId="0" fontId="1" fillId="0" borderId="0" xfId="0" applyFont="1" applyAlignment="1">
      <alignment wrapText="1"/>
    </xf>
    <xf numFmtId="0" fontId="32" fillId="0" borderId="0" xfId="17" applyFont="1" applyAlignment="1">
      <alignment horizontal="left" vertical="center" wrapText="1"/>
    </xf>
    <xf numFmtId="0" fontId="34" fillId="0" borderId="0" xfId="17" applyFont="1" applyAlignment="1">
      <alignment vertical="top" wrapText="1"/>
    </xf>
    <xf numFmtId="0" fontId="2" fillId="0" borderId="0" xfId="0" quotePrefix="1" applyFont="1" applyAlignment="1">
      <alignment horizontal="left" vertical="top" wrapText="1" indent="1"/>
    </xf>
    <xf numFmtId="49" fontId="2" fillId="0" borderId="0" xfId="17" applyNumberFormat="1" applyFont="1" applyAlignment="1">
      <alignment vertical="center" wrapText="1"/>
    </xf>
    <xf numFmtId="49" fontId="2" fillId="0" borderId="31" xfId="17" applyNumberFormat="1" applyFont="1" applyBorder="1" applyAlignment="1">
      <alignment vertical="center" wrapText="1"/>
    </xf>
    <xf numFmtId="0" fontId="2" fillId="0" borderId="10" xfId="0" applyFont="1" applyBorder="1" applyAlignment="1" applyProtection="1">
      <alignment vertical="center" wrapText="1"/>
      <protection locked="0"/>
    </xf>
    <xf numFmtId="0" fontId="2" fillId="0" borderId="36" xfId="0" applyFont="1" applyBorder="1" applyAlignment="1" applyProtection="1">
      <alignment horizontal="center" vertical="center" wrapText="1"/>
      <protection hidden="1"/>
    </xf>
    <xf numFmtId="0" fontId="3" fillId="0" borderId="36" xfId="17" applyBorder="1" applyAlignment="1" applyProtection="1">
      <alignment horizontal="center" vertical="center" wrapText="1"/>
      <protection hidden="1"/>
    </xf>
    <xf numFmtId="0" fontId="22" fillId="0" borderId="12" xfId="13" applyFont="1" applyBorder="1" applyAlignment="1" applyProtection="1">
      <alignment horizontal="right" vertical="center" wrapText="1" indent="1"/>
      <protection hidden="1"/>
    </xf>
    <xf numFmtId="0" fontId="2" fillId="0" borderId="12" xfId="13" applyFont="1" applyBorder="1" applyAlignment="1" applyProtection="1">
      <alignment horizontal="center" vertical="center" wrapText="1"/>
      <protection hidden="1"/>
    </xf>
    <xf numFmtId="0" fontId="2" fillId="0" borderId="29" xfId="17" applyFont="1" applyBorder="1" applyAlignment="1" applyProtection="1">
      <alignment horizontal="center" vertical="center" wrapText="1"/>
      <protection hidden="1"/>
    </xf>
    <xf numFmtId="0" fontId="3" fillId="0" borderId="29" xfId="17" applyBorder="1" applyAlignment="1" applyProtection="1">
      <alignment horizontal="center" vertical="center" wrapText="1"/>
      <protection hidden="1"/>
    </xf>
    <xf numFmtId="0" fontId="2" fillId="0" borderId="28" xfId="17" applyFont="1" applyBorder="1" applyAlignment="1" applyProtection="1">
      <alignment horizontal="center" vertical="center" wrapText="1"/>
      <protection hidden="1"/>
    </xf>
    <xf numFmtId="0" fontId="3" fillId="0" borderId="37" xfId="17" applyBorder="1" applyAlignment="1" applyProtection="1">
      <alignment horizontal="center" vertical="center" wrapText="1"/>
      <protection hidden="1"/>
    </xf>
    <xf numFmtId="0" fontId="3" fillId="0" borderId="33" xfId="17" applyBorder="1" applyAlignment="1" applyProtection="1">
      <alignment horizontal="center" vertical="center" wrapText="1"/>
      <protection hidden="1"/>
    </xf>
    <xf numFmtId="0" fontId="3" fillId="0" borderId="28" xfId="17" applyBorder="1" applyAlignment="1" applyProtection="1">
      <alignment horizontal="center" vertical="center" wrapText="1"/>
      <protection hidden="1"/>
    </xf>
    <xf numFmtId="49" fontId="3" fillId="0" borderId="14" xfId="13" applyNumberFormat="1" applyFont="1" applyFill="1" applyBorder="1" applyAlignment="1" applyProtection="1">
      <alignment horizontal="left" vertical="top" wrapText="1" indent="1"/>
      <protection hidden="1"/>
    </xf>
    <xf numFmtId="0" fontId="2" fillId="0" borderId="0" xfId="0" applyFont="1" applyAlignment="1">
      <alignment vertical="top"/>
    </xf>
    <xf numFmtId="49" fontId="2" fillId="0" borderId="15" xfId="13" applyNumberFormat="1" applyFont="1" applyFill="1" applyBorder="1" applyAlignment="1" applyProtection="1">
      <alignment horizontal="left" vertical="top" wrapText="1"/>
      <protection hidden="1"/>
    </xf>
    <xf numFmtId="49" fontId="3" fillId="0" borderId="15" xfId="13" applyNumberFormat="1" applyFont="1" applyFill="1" applyBorder="1" applyAlignment="1" applyProtection="1">
      <alignment horizontal="left" vertical="top" wrapText="1"/>
      <protection hidden="1"/>
    </xf>
    <xf numFmtId="49" fontId="3" fillId="0" borderId="25" xfId="13" applyNumberFormat="1" applyFont="1" applyFill="1" applyBorder="1" applyAlignment="1" applyProtection="1">
      <alignment horizontal="left" vertical="top" wrapText="1" indent="1"/>
      <protection hidden="1"/>
    </xf>
    <xf numFmtId="49" fontId="3" fillId="0" borderId="0" xfId="13" applyNumberFormat="1" applyFont="1" applyFill="1" applyBorder="1" applyAlignment="1" applyProtection="1">
      <alignment horizontal="left" vertical="top" wrapText="1"/>
      <protection hidden="1"/>
    </xf>
    <xf numFmtId="49" fontId="26" fillId="0" borderId="15" xfId="13" applyNumberFormat="1" applyFont="1" applyFill="1" applyBorder="1" applyAlignment="1" applyProtection="1">
      <alignment horizontal="left" vertical="top" wrapText="1"/>
      <protection hidden="1"/>
    </xf>
    <xf numFmtId="49" fontId="26" fillId="0" borderId="0" xfId="13" applyNumberFormat="1" applyFont="1" applyFill="1" applyBorder="1" applyAlignment="1" applyProtection="1">
      <alignment horizontal="left" vertical="top" wrapText="1"/>
      <protection hidden="1"/>
    </xf>
    <xf numFmtId="0" fontId="22" fillId="0" borderId="0" xfId="0" applyFont="1" applyAlignment="1" applyProtection="1">
      <alignment horizontal="left" vertical="center" wrapText="1" indent="1"/>
      <protection hidden="1"/>
    </xf>
    <xf numFmtId="0" fontId="2" fillId="0" borderId="0" xfId="0" applyFont="1" applyAlignment="1" applyProtection="1">
      <alignment horizontal="left" vertical="center" indent="1"/>
      <protection hidden="1"/>
    </xf>
    <xf numFmtId="0" fontId="2" fillId="0" borderId="0" xfId="0" applyFont="1" applyAlignment="1" applyProtection="1">
      <alignment horizontal="left" vertical="center"/>
      <protection hidden="1"/>
    </xf>
    <xf numFmtId="0" fontId="3" fillId="0" borderId="0" xfId="17" applyAlignment="1" applyProtection="1">
      <alignment vertical="center" wrapText="1"/>
      <protection hidden="1"/>
    </xf>
    <xf numFmtId="0" fontId="2" fillId="0" borderId="0" xfId="0" applyFont="1" applyAlignment="1" applyProtection="1">
      <alignment horizontal="left"/>
      <protection hidden="1"/>
    </xf>
    <xf numFmtId="0" fontId="2" fillId="0" borderId="0" xfId="0" applyFont="1" applyAlignment="1" applyProtection="1">
      <alignment vertical="center"/>
      <protection hidden="1"/>
    </xf>
    <xf numFmtId="0" fontId="2" fillId="0" borderId="0" xfId="0" quotePrefix="1" applyFont="1" applyAlignment="1">
      <alignment horizontal="left" vertical="center" wrapText="1" indent="1"/>
    </xf>
    <xf numFmtId="0" fontId="2" fillId="0" borderId="0" xfId="0" applyFont="1" applyAlignment="1">
      <alignment horizontal="left" vertical="center"/>
    </xf>
    <xf numFmtId="0" fontId="2" fillId="0" borderId="0" xfId="0" applyFont="1" applyAlignment="1">
      <alignment horizontal="left" vertical="center" indent="1"/>
    </xf>
    <xf numFmtId="0" fontId="3" fillId="17" borderId="16" xfId="13" applyNumberFormat="1" applyFont="1" applyFill="1" applyBorder="1" applyAlignment="1" applyProtection="1">
      <alignment horizontal="center" vertical="top" wrapText="1"/>
      <protection hidden="1"/>
    </xf>
    <xf numFmtId="0" fontId="2" fillId="17" borderId="16" xfId="13" applyNumberFormat="1" applyFont="1" applyFill="1" applyBorder="1" applyAlignment="1" applyProtection="1">
      <alignment horizontal="center" vertical="top" wrapText="1"/>
      <protection hidden="1"/>
    </xf>
    <xf numFmtId="0" fontId="3" fillId="17" borderId="20" xfId="13" applyNumberFormat="1" applyFont="1" applyFill="1" applyBorder="1" applyAlignment="1" applyProtection="1">
      <alignment horizontal="center" vertical="center" wrapText="1"/>
      <protection hidden="1"/>
    </xf>
    <xf numFmtId="0" fontId="3" fillId="17" borderId="26" xfId="13" applyNumberFormat="1" applyFont="1" applyFill="1" applyBorder="1" applyAlignment="1" applyProtection="1">
      <alignment horizontal="center" vertical="top" wrapText="1"/>
      <protection hidden="1"/>
    </xf>
    <xf numFmtId="0" fontId="2" fillId="0" borderId="32" xfId="17" applyFont="1" applyBorder="1" applyAlignment="1" applyProtection="1">
      <alignment horizontal="left" vertical="center" wrapText="1" indent="1"/>
      <protection hidden="1"/>
    </xf>
    <xf numFmtId="0" fontId="3" fillId="0" borderId="32" xfId="17" applyBorder="1" applyAlignment="1" applyProtection="1">
      <alignment horizontal="left" vertical="center" wrapText="1" indent="1"/>
      <protection hidden="1"/>
    </xf>
    <xf numFmtId="0" fontId="2" fillId="0" borderId="38" xfId="17" applyFont="1" applyBorder="1" applyAlignment="1" applyProtection="1">
      <alignment horizontal="left" vertical="center" wrapText="1" indent="1"/>
      <protection hidden="1"/>
    </xf>
    <xf numFmtId="0" fontId="3" fillId="0" borderId="34" xfId="17" applyBorder="1" applyAlignment="1" applyProtection="1">
      <alignment horizontal="left" vertical="center" wrapText="1" indent="1"/>
      <protection hidden="1"/>
    </xf>
    <xf numFmtId="0" fontId="3" fillId="0" borderId="28" xfId="17" applyBorder="1" applyAlignment="1" applyProtection="1">
      <alignment horizontal="left" vertical="center" wrapText="1" indent="1"/>
      <protection hidden="1"/>
    </xf>
    <xf numFmtId="0" fontId="3" fillId="0" borderId="35" xfId="17" applyBorder="1" applyAlignment="1" applyProtection="1">
      <alignment horizontal="left" vertical="center" wrapText="1" indent="1"/>
      <protection hidden="1"/>
    </xf>
    <xf numFmtId="0" fontId="2" fillId="0" borderId="0" xfId="0" applyFont="1" applyAlignment="1" applyProtection="1">
      <alignment horizontal="left" wrapText="1" indent="1"/>
      <protection hidden="1"/>
    </xf>
    <xf numFmtId="0" fontId="2" fillId="15" borderId="0" xfId="0" applyFont="1" applyFill="1" applyAlignment="1">
      <alignment horizontal="left" vertical="center" indent="1"/>
    </xf>
    <xf numFmtId="49" fontId="2" fillId="0" borderId="28" xfId="17" applyNumberFormat="1" applyFont="1" applyBorder="1" applyAlignment="1">
      <alignment horizontal="left" vertical="center" wrapText="1" indent="1"/>
    </xf>
    <xf numFmtId="0" fontId="2" fillId="0" borderId="28" xfId="0" applyFont="1" applyBorder="1" applyAlignment="1">
      <alignment horizontal="left" vertical="center" wrapText="1" indent="1"/>
    </xf>
    <xf numFmtId="49" fontId="2" fillId="0" borderId="30" xfId="17" applyNumberFormat="1" applyFont="1" applyBorder="1" applyAlignment="1">
      <alignment horizontal="left" vertical="center" wrapText="1" indent="1"/>
    </xf>
    <xf numFmtId="0" fontId="31" fillId="0" borderId="30" xfId="0" applyFont="1" applyBorder="1" applyAlignment="1">
      <alignment horizontal="left" vertical="center" wrapText="1" indent="1"/>
    </xf>
    <xf numFmtId="0" fontId="2" fillId="0" borderId="28" xfId="17" applyFont="1" applyBorder="1" applyAlignment="1">
      <alignment horizontal="left" vertical="center" wrapText="1" indent="1"/>
    </xf>
    <xf numFmtId="0" fontId="22" fillId="0" borderId="28" xfId="17" applyFont="1" applyBorder="1" applyAlignment="1">
      <alignment horizontal="right" vertical="center" wrapText="1" indent="1"/>
    </xf>
    <xf numFmtId="49" fontId="2" fillId="0" borderId="42" xfId="0" applyNumberFormat="1" applyFont="1" applyBorder="1" applyAlignment="1">
      <alignment horizontal="left" vertical="top" indent="1"/>
    </xf>
    <xf numFmtId="0" fontId="2" fillId="0" borderId="43" xfId="0" applyFont="1" applyBorder="1" applyAlignment="1">
      <alignment vertical="top"/>
    </xf>
    <xf numFmtId="49" fontId="3" fillId="0" borderId="44" xfId="13" applyNumberFormat="1" applyFont="1" applyFill="1" applyBorder="1" applyAlignment="1" applyProtection="1">
      <alignment horizontal="left" vertical="top" wrapText="1"/>
      <protection hidden="1"/>
    </xf>
    <xf numFmtId="0" fontId="3" fillId="17" borderId="46" xfId="13" applyNumberFormat="1" applyFont="1" applyFill="1" applyBorder="1" applyAlignment="1" applyProtection="1">
      <alignment horizontal="center" vertical="top" wrapText="1"/>
      <protection hidden="1"/>
    </xf>
    <xf numFmtId="0" fontId="3" fillId="17" borderId="47" xfId="13" applyNumberFormat="1" applyFont="1" applyFill="1" applyBorder="1" applyAlignment="1" applyProtection="1">
      <alignment horizontal="center" vertical="top" wrapText="1"/>
      <protection hidden="1"/>
    </xf>
    <xf numFmtId="0" fontId="3" fillId="17" borderId="48" xfId="13" applyNumberFormat="1" applyFont="1" applyFill="1" applyBorder="1" applyAlignment="1" applyProtection="1">
      <alignment horizontal="center" vertical="center" wrapText="1"/>
      <protection hidden="1"/>
    </xf>
    <xf numFmtId="49" fontId="3" fillId="17" borderId="46" xfId="13" applyNumberFormat="1" applyFont="1" applyFill="1" applyBorder="1" applyAlignment="1" applyProtection="1">
      <alignment horizontal="center" vertical="top" wrapText="1"/>
      <protection hidden="1"/>
    </xf>
    <xf numFmtId="0" fontId="37" fillId="16" borderId="50" xfId="17" applyFont="1" applyFill="1" applyBorder="1" applyAlignment="1" applyProtection="1">
      <alignment horizontal="center" vertical="center" wrapText="1"/>
      <protection hidden="1"/>
    </xf>
    <xf numFmtId="0" fontId="37" fillId="16" borderId="51" xfId="17" applyFont="1" applyFill="1" applyBorder="1" applyAlignment="1" applyProtection="1">
      <alignment horizontal="center" vertical="center" wrapText="1"/>
      <protection hidden="1"/>
    </xf>
    <xf numFmtId="0" fontId="38" fillId="18" borderId="52" xfId="17" applyFont="1" applyFill="1" applyBorder="1" applyAlignment="1" applyProtection="1">
      <alignment horizontal="left" vertical="center" indent="1"/>
      <protection hidden="1"/>
    </xf>
    <xf numFmtId="0" fontId="38" fillId="18" borderId="53" xfId="17" applyFont="1" applyFill="1" applyBorder="1" applyAlignment="1" applyProtection="1">
      <alignment vertical="center"/>
      <protection hidden="1"/>
    </xf>
    <xf numFmtId="0" fontId="38" fillId="18" borderId="54" xfId="17" applyFont="1" applyFill="1" applyBorder="1" applyAlignment="1" applyProtection="1">
      <alignment vertical="center"/>
      <protection hidden="1"/>
    </xf>
    <xf numFmtId="49" fontId="8" fillId="19" borderId="13" xfId="13" applyNumberFormat="1" applyFont="1" applyFill="1" applyBorder="1" applyAlignment="1" applyProtection="1">
      <alignment horizontal="left" vertical="center" wrapText="1" indent="1"/>
      <protection hidden="1"/>
    </xf>
    <xf numFmtId="49" fontId="8" fillId="19" borderId="15" xfId="13" applyNumberFormat="1" applyFont="1" applyFill="1" applyBorder="1" applyAlignment="1" applyProtection="1">
      <alignment horizontal="left" vertical="center" wrapText="1"/>
      <protection hidden="1"/>
    </xf>
    <xf numFmtId="49" fontId="8" fillId="19" borderId="39" xfId="13" applyNumberFormat="1" applyFont="1" applyFill="1" applyBorder="1" applyAlignment="1" applyProtection="1">
      <alignment horizontal="left" vertical="center" wrapText="1"/>
      <protection hidden="1"/>
    </xf>
    <xf numFmtId="49" fontId="8" fillId="20" borderId="45" xfId="13" applyNumberFormat="1" applyFont="1" applyFill="1" applyBorder="1" applyAlignment="1" applyProtection="1">
      <alignment horizontal="left" vertical="top" wrapText="1"/>
      <protection hidden="1"/>
    </xf>
    <xf numFmtId="49" fontId="38" fillId="20" borderId="13" xfId="13" applyNumberFormat="1" applyFont="1" applyFill="1" applyBorder="1" applyAlignment="1" applyProtection="1">
      <alignment horizontal="left" vertical="center" wrapText="1" indent="1"/>
      <protection hidden="1"/>
    </xf>
    <xf numFmtId="49" fontId="38" fillId="20" borderId="15" xfId="13" applyNumberFormat="1" applyFont="1" applyFill="1" applyBorder="1" applyAlignment="1" applyProtection="1">
      <alignment horizontal="left" vertical="center" wrapText="1"/>
      <protection hidden="1"/>
    </xf>
    <xf numFmtId="49" fontId="38" fillId="21" borderId="13" xfId="13" applyNumberFormat="1" applyFont="1" applyFill="1" applyBorder="1" applyAlignment="1" applyProtection="1">
      <alignment horizontal="left" vertical="center" wrapText="1" indent="1"/>
      <protection hidden="1"/>
    </xf>
    <xf numFmtId="49" fontId="38" fillId="21" borderId="40" xfId="13" applyNumberFormat="1" applyFont="1" applyFill="1" applyBorder="1" applyAlignment="1" applyProtection="1">
      <alignment horizontal="left" vertical="center" wrapText="1"/>
      <protection hidden="1"/>
    </xf>
    <xf numFmtId="49" fontId="38" fillId="21" borderId="41" xfId="13" applyNumberFormat="1" applyFont="1" applyFill="1" applyBorder="1" applyAlignment="1" applyProtection="1">
      <alignment horizontal="left" vertical="center" wrapText="1"/>
      <protection hidden="1"/>
    </xf>
    <xf numFmtId="49" fontId="38" fillId="22" borderId="13" xfId="13" applyNumberFormat="1" applyFont="1" applyFill="1" applyBorder="1" applyAlignment="1" applyProtection="1">
      <alignment horizontal="left" vertical="center" wrapText="1" indent="1"/>
      <protection hidden="1"/>
    </xf>
    <xf numFmtId="49" fontId="38" fillId="22" borderId="40" xfId="13" applyNumberFormat="1" applyFont="1" applyFill="1" applyBorder="1" applyAlignment="1" applyProtection="1">
      <alignment horizontal="left" vertical="center" wrapText="1"/>
      <protection hidden="1"/>
    </xf>
    <xf numFmtId="49" fontId="38" fillId="22" borderId="45" xfId="13" applyNumberFormat="1" applyFont="1" applyFill="1" applyBorder="1" applyAlignment="1" applyProtection="1">
      <alignment horizontal="left" vertical="center" wrapText="1"/>
      <protection hidden="1"/>
    </xf>
    <xf numFmtId="0" fontId="2" fillId="23" borderId="10" xfId="0" applyFont="1" applyFill="1" applyBorder="1" applyAlignment="1">
      <alignment horizontal="center" vertical="center" wrapText="1"/>
    </xf>
    <xf numFmtId="0" fontId="2" fillId="23" borderId="10" xfId="0" applyFont="1" applyFill="1" applyBorder="1" applyAlignment="1">
      <alignment horizontal="left" vertical="center" wrapText="1" indent="1"/>
    </xf>
    <xf numFmtId="0" fontId="22" fillId="23" borderId="10" xfId="0" applyFont="1" applyFill="1" applyBorder="1" applyAlignment="1">
      <alignment horizontal="center" vertical="center" wrapText="1"/>
    </xf>
    <xf numFmtId="49" fontId="3" fillId="17" borderId="17" xfId="13" applyNumberFormat="1" applyFont="1" applyFill="1" applyBorder="1" applyAlignment="1" applyProtection="1">
      <alignment horizontal="left" vertical="top" wrapText="1" indent="1"/>
      <protection hidden="1"/>
    </xf>
    <xf numFmtId="49" fontId="8" fillId="17" borderId="21" xfId="13" applyNumberFormat="1" applyFont="1" applyFill="1" applyBorder="1" applyAlignment="1" applyProtection="1">
      <alignment horizontal="right" vertical="center" wrapText="1"/>
      <protection hidden="1"/>
    </xf>
    <xf numFmtId="49" fontId="3" fillId="17" borderId="17" xfId="13" applyNumberFormat="1" applyFont="1" applyFill="1" applyBorder="1" applyAlignment="1" applyProtection="1">
      <alignment horizontal="left" vertical="center" wrapText="1"/>
      <protection hidden="1"/>
    </xf>
    <xf numFmtId="0" fontId="2" fillId="23" borderId="10" xfId="0" applyFont="1" applyFill="1" applyBorder="1" applyAlignment="1" applyProtection="1">
      <alignment horizontal="center" vertical="center" wrapText="1"/>
      <protection hidden="1"/>
    </xf>
    <xf numFmtId="0" fontId="2" fillId="23" borderId="10" xfId="0" applyFont="1" applyFill="1" applyBorder="1" applyAlignment="1" applyProtection="1">
      <alignment horizontal="left" vertical="center" wrapText="1" indent="1"/>
      <protection hidden="1"/>
    </xf>
    <xf numFmtId="0" fontId="22" fillId="23" borderId="10" xfId="0" applyFont="1" applyFill="1" applyBorder="1" applyAlignment="1" applyProtection="1">
      <alignment horizontal="center" vertical="center" wrapText="1"/>
      <protection hidden="1"/>
    </xf>
    <xf numFmtId="0" fontId="2" fillId="23" borderId="11" xfId="0" applyFont="1" applyFill="1" applyBorder="1" applyAlignment="1" applyProtection="1">
      <alignment horizontal="left" vertical="center" wrapText="1" indent="1"/>
      <protection hidden="1"/>
    </xf>
    <xf numFmtId="0" fontId="22" fillId="23" borderId="11" xfId="0" applyFont="1" applyFill="1" applyBorder="1" applyAlignment="1" applyProtection="1">
      <alignment horizontal="center" vertical="center" wrapText="1"/>
      <protection hidden="1"/>
    </xf>
    <xf numFmtId="0" fontId="3" fillId="0" borderId="0" xfId="17" applyAlignment="1">
      <alignment horizontal="left" vertical="center" wrapText="1" indent="1"/>
    </xf>
    <xf numFmtId="0" fontId="2" fillId="0" borderId="11" xfId="0" applyFont="1" applyBorder="1" applyAlignment="1">
      <alignment horizontal="left" vertical="center" wrapText="1" indent="1"/>
    </xf>
    <xf numFmtId="0" fontId="2" fillId="0" borderId="11" xfId="0" applyFont="1" applyBorder="1" applyAlignment="1" applyProtection="1">
      <alignment horizontal="center" vertical="center" wrapText="1"/>
      <protection locked="0"/>
    </xf>
    <xf numFmtId="0" fontId="28" fillId="23" borderId="29" xfId="17" applyFont="1" applyFill="1" applyBorder="1" applyAlignment="1">
      <alignment horizontal="left" vertical="center" wrapText="1" indent="1"/>
    </xf>
    <xf numFmtId="0" fontId="8" fillId="23" borderId="29" xfId="17" applyFont="1" applyFill="1" applyBorder="1" applyAlignment="1">
      <alignment horizontal="left" vertical="center" wrapText="1" indent="1"/>
    </xf>
    <xf numFmtId="0" fontId="8" fillId="23" borderId="29" xfId="17" applyFont="1" applyFill="1" applyBorder="1" applyAlignment="1">
      <alignment horizontal="left" vertical="center" wrapText="1"/>
    </xf>
    <xf numFmtId="0" fontId="2" fillId="0" borderId="29" xfId="17" applyFont="1" applyBorder="1" applyAlignment="1">
      <alignment horizontal="center" vertical="center" wrapText="1"/>
    </xf>
    <xf numFmtId="0" fontId="3" fillId="0" borderId="31" xfId="17" applyBorder="1" applyAlignment="1">
      <alignment horizontal="center" vertical="center" wrapText="1"/>
    </xf>
    <xf numFmtId="0" fontId="8" fillId="23" borderId="48" xfId="13" applyNumberFormat="1" applyFont="1" applyFill="1" applyBorder="1" applyAlignment="1" applyProtection="1">
      <alignment horizontal="center" vertical="center" wrapText="1"/>
      <protection hidden="1"/>
    </xf>
    <xf numFmtId="0" fontId="8" fillId="0" borderId="0" xfId="17" applyFont="1" applyAlignment="1">
      <alignment horizontal="left" vertical="center" wrapText="1" indent="1"/>
    </xf>
    <xf numFmtId="0" fontId="38" fillId="0" borderId="0" xfId="17" applyFont="1" applyAlignment="1">
      <alignment horizontal="left" vertical="center" wrapText="1" indent="1"/>
    </xf>
    <xf numFmtId="49" fontId="43" fillId="0" borderId="0" xfId="17" applyNumberFormat="1" applyFont="1" applyAlignment="1" applyProtection="1">
      <alignment vertical="center" wrapText="1"/>
      <protection hidden="1"/>
    </xf>
    <xf numFmtId="0" fontId="39" fillId="0" borderId="0" xfId="17" applyFont="1" applyAlignment="1">
      <alignment vertical="center" wrapText="1"/>
    </xf>
    <xf numFmtId="0" fontId="39" fillId="0" borderId="0" xfId="17" applyFont="1" applyAlignment="1" applyProtection="1">
      <alignment horizontal="center" vertical="center" wrapText="1"/>
      <protection locked="0" hidden="1"/>
    </xf>
    <xf numFmtId="49" fontId="8" fillId="23" borderId="17" xfId="13" applyNumberFormat="1" applyFont="1" applyFill="1" applyBorder="1" applyAlignment="1" applyProtection="1">
      <alignment horizontal="left" vertical="center" wrapText="1" indent="1"/>
      <protection hidden="1"/>
    </xf>
    <xf numFmtId="49" fontId="8" fillId="23" borderId="21" xfId="13" applyNumberFormat="1" applyFont="1" applyFill="1" applyBorder="1" applyAlignment="1" applyProtection="1">
      <alignment horizontal="left" vertical="center" wrapText="1" indent="1"/>
      <protection hidden="1"/>
    </xf>
    <xf numFmtId="49" fontId="8" fillId="23" borderId="27" xfId="13" applyNumberFormat="1" applyFont="1" applyFill="1" applyBorder="1" applyAlignment="1" applyProtection="1">
      <alignment horizontal="left" vertical="center" wrapText="1" indent="1"/>
      <protection hidden="1"/>
    </xf>
    <xf numFmtId="0" fontId="31" fillId="0" borderId="49" xfId="17" applyFont="1" applyBorder="1" applyAlignment="1" applyProtection="1">
      <alignment horizontal="right" vertical="center" indent="1"/>
      <protection hidden="1"/>
    </xf>
    <xf numFmtId="0" fontId="31" fillId="0" borderId="50" xfId="17" applyFont="1" applyBorder="1" applyAlignment="1" applyProtection="1">
      <alignment horizontal="right" vertical="center" indent="1"/>
      <protection hidden="1"/>
    </xf>
    <xf numFmtId="0" fontId="37" fillId="16" borderId="52" xfId="17" applyFont="1" applyFill="1" applyBorder="1" applyAlignment="1" applyProtection="1">
      <alignment horizontal="center" vertical="center"/>
      <protection hidden="1"/>
    </xf>
    <xf numFmtId="0" fontId="37" fillId="16" borderId="53" xfId="17" applyFont="1" applyFill="1" applyBorder="1" applyAlignment="1" applyProtection="1">
      <alignment horizontal="center" vertical="center"/>
      <protection hidden="1"/>
    </xf>
    <xf numFmtId="0" fontId="37" fillId="16" borderId="54" xfId="17" applyFont="1" applyFill="1" applyBorder="1" applyAlignment="1" applyProtection="1">
      <alignment horizontal="center" vertical="center"/>
      <protection hidden="1"/>
    </xf>
    <xf numFmtId="0" fontId="43" fillId="0" borderId="0" xfId="17" applyFont="1" applyAlignment="1" applyProtection="1">
      <alignment horizontal="right" vertical="center" wrapText="1"/>
      <protection hidden="1"/>
    </xf>
    <xf numFmtId="49" fontId="46" fillId="0" borderId="0" xfId="17" applyNumberFormat="1" applyFont="1" applyAlignment="1" applyProtection="1">
      <alignment horizontal="center" vertical="center" wrapText="1"/>
      <protection hidden="1"/>
    </xf>
    <xf numFmtId="49" fontId="45" fillId="0" borderId="0" xfId="17" applyNumberFormat="1" applyFont="1" applyAlignment="1" applyProtection="1">
      <alignment horizontal="center" vertical="center" wrapText="1"/>
      <protection hidden="1"/>
    </xf>
    <xf numFmtId="0" fontId="43" fillId="0" borderId="0" xfId="17" applyFont="1" applyAlignment="1" applyProtection="1">
      <alignment horizontal="left" vertical="center" wrapText="1"/>
      <protection hidden="1"/>
    </xf>
    <xf numFmtId="0" fontId="3" fillId="0" borderId="0" xfId="17" applyAlignment="1" applyProtection="1">
      <alignment horizontal="left" vertical="center" wrapText="1"/>
      <protection hidden="1"/>
    </xf>
    <xf numFmtId="0" fontId="3" fillId="0" borderId="0" xfId="17" applyAlignment="1" applyProtection="1">
      <alignment horizontal="left" vertical="top" wrapText="1"/>
      <protection hidden="1"/>
    </xf>
    <xf numFmtId="0" fontId="39" fillId="0" borderId="0" xfId="17" applyFont="1" applyAlignment="1" applyProtection="1">
      <alignment horizontal="center" vertical="center" wrapText="1"/>
      <protection locked="0" hidden="1"/>
    </xf>
    <xf numFmtId="0" fontId="21" fillId="0" borderId="0" xfId="17" applyFont="1" applyAlignment="1" applyProtection="1">
      <alignment horizontal="center" vertical="center" wrapText="1"/>
      <protection hidden="1"/>
    </xf>
    <xf numFmtId="0" fontId="23" fillId="0" borderId="0" xfId="0" applyFont="1" applyAlignment="1" applyProtection="1">
      <alignment horizontal="left" wrapText="1" indent="1"/>
      <protection hidden="1"/>
    </xf>
    <xf numFmtId="0" fontId="44" fillId="19" borderId="0" xfId="17" applyFont="1" applyFill="1" applyAlignment="1" applyProtection="1">
      <alignment horizontal="left" vertical="center" wrapText="1" indent="1"/>
      <protection hidden="1"/>
    </xf>
    <xf numFmtId="0" fontId="3" fillId="0" borderId="0" xfId="17" applyAlignment="1" applyProtection="1">
      <alignment horizontal="left" vertical="center" wrapText="1" indent="1"/>
      <protection hidden="1"/>
    </xf>
    <xf numFmtId="0" fontId="22" fillId="0" borderId="0" xfId="0" applyFont="1" applyAlignment="1" applyProtection="1">
      <alignment horizontal="left" vertical="center" wrapText="1" indent="1"/>
      <protection hidden="1"/>
    </xf>
    <xf numFmtId="0" fontId="31" fillId="0" borderId="0" xfId="17" applyFont="1" applyAlignment="1" applyProtection="1">
      <alignment horizontal="left" vertical="center" wrapText="1" indent="1"/>
      <protection hidden="1"/>
    </xf>
    <xf numFmtId="0" fontId="33" fillId="0" borderId="0" xfId="17" applyFont="1" applyAlignment="1" applyProtection="1">
      <alignment horizontal="left" vertical="center" wrapText="1" indent="1"/>
      <protection hidden="1"/>
    </xf>
    <xf numFmtId="0" fontId="40" fillId="0" borderId="24" xfId="0" applyFont="1" applyBorder="1" applyAlignment="1" applyProtection="1">
      <alignment horizontal="right" vertical="center"/>
      <protection hidden="1"/>
    </xf>
    <xf numFmtId="0" fontId="41" fillId="0" borderId="24" xfId="0" applyFont="1" applyBorder="1" applyAlignment="1" applyProtection="1">
      <alignment horizontal="right" vertical="center"/>
      <protection hidden="1"/>
    </xf>
    <xf numFmtId="0" fontId="23" fillId="0" borderId="0" xfId="0" applyFont="1" applyAlignment="1">
      <alignment horizontal="left" wrapText="1" indent="1"/>
    </xf>
    <xf numFmtId="0" fontId="28" fillId="0" borderId="0" xfId="0" applyFont="1" applyAlignment="1">
      <alignment horizontal="left" vertical="center" wrapText="1" indent="1"/>
    </xf>
    <xf numFmtId="0" fontId="22" fillId="0" borderId="0" xfId="0" quotePrefix="1" applyFont="1" applyAlignment="1">
      <alignment horizontal="left" vertical="center" wrapText="1" indent="1"/>
    </xf>
    <xf numFmtId="0" fontId="22" fillId="0" borderId="0" xfId="0" applyFont="1" applyAlignment="1">
      <alignment horizontal="left" vertical="center" wrapText="1" indent="1"/>
    </xf>
    <xf numFmtId="0" fontId="44" fillId="19" borderId="0" xfId="17" applyFont="1" applyFill="1" applyAlignment="1">
      <alignment horizontal="left" vertical="center" wrapText="1" indent="1"/>
    </xf>
    <xf numFmtId="0" fontId="22" fillId="0" borderId="0" xfId="0" quotePrefix="1" applyFont="1" applyAlignment="1" applyProtection="1">
      <alignment horizontal="left" vertical="center" wrapText="1" indent="1"/>
      <protection hidden="1"/>
    </xf>
    <xf numFmtId="0" fontId="2" fillId="0" borderId="0" xfId="0" applyFont="1" applyAlignment="1" applyProtection="1">
      <alignment horizontal="left" vertical="center" wrapText="1" indent="1"/>
      <protection hidden="1"/>
    </xf>
    <xf numFmtId="0" fontId="0" fillId="0" borderId="0" xfId="0" applyAlignment="1">
      <alignment horizontal="left" vertical="center" indent="1"/>
    </xf>
    <xf numFmtId="0" fontId="2" fillId="0" borderId="0" xfId="0" applyFont="1" applyAlignment="1">
      <alignment horizontal="left" vertical="center" wrapText="1" indent="1"/>
    </xf>
    <xf numFmtId="0" fontId="2" fillId="0" borderId="0" xfId="0" quotePrefix="1" applyFont="1" applyAlignment="1">
      <alignment horizontal="left" vertical="center" wrapText="1" indent="1"/>
    </xf>
    <xf numFmtId="0" fontId="31" fillId="0" borderId="0" xfId="0" applyFont="1" applyAlignment="1">
      <alignment horizontal="left" vertical="center" wrapText="1" indent="1"/>
    </xf>
    <xf numFmtId="0" fontId="23" fillId="0" borderId="0" xfId="0" applyFont="1" applyAlignment="1">
      <alignment horizontal="left" vertical="center" wrapText="1" indent="1"/>
    </xf>
    <xf numFmtId="0" fontId="3" fillId="0" borderId="18" xfId="17" applyBorder="1" applyAlignment="1" applyProtection="1">
      <alignment horizontal="left" wrapText="1" indent="1"/>
      <protection hidden="1"/>
    </xf>
    <xf numFmtId="0" fontId="24" fillId="0" borderId="23" xfId="17" applyFont="1" applyBorder="1" applyAlignment="1" applyProtection="1">
      <alignment horizontal="left" vertical="top" wrapText="1" indent="1"/>
      <protection hidden="1"/>
    </xf>
    <xf numFmtId="0" fontId="2" fillId="0" borderId="0" xfId="0" quotePrefix="1" applyFont="1" applyAlignment="1" applyProtection="1">
      <alignment horizontal="left" vertical="center" wrapText="1" indent="1"/>
      <protection hidden="1"/>
    </xf>
    <xf numFmtId="0" fontId="21" fillId="0" borderId="0" xfId="17" applyFont="1" applyAlignment="1">
      <alignment horizontal="center" vertical="center" wrapText="1"/>
    </xf>
    <xf numFmtId="0" fontId="38" fillId="20" borderId="0" xfId="17" applyFont="1" applyFill="1" applyAlignment="1">
      <alignment horizontal="left" vertical="center" wrapText="1" indent="1"/>
    </xf>
    <xf numFmtId="0" fontId="39" fillId="0" borderId="0" xfId="17" applyFont="1" applyAlignment="1">
      <alignment horizontal="center" vertical="center" wrapText="1"/>
    </xf>
    <xf numFmtId="0" fontId="2" fillId="0" borderId="0" xfId="0" quotePrefix="1" applyFont="1" applyAlignment="1">
      <alignment horizontal="left" vertical="top" wrapText="1" indent="1"/>
    </xf>
    <xf numFmtId="0" fontId="2" fillId="0" borderId="0" xfId="0" applyFont="1" applyAlignment="1">
      <alignment horizontal="left" vertical="top" wrapText="1" indent="1"/>
    </xf>
    <xf numFmtId="0" fontId="42" fillId="0" borderId="24" xfId="0" applyFont="1" applyBorder="1" applyAlignment="1">
      <alignment horizontal="right" vertical="center" wrapText="1"/>
    </xf>
    <xf numFmtId="0" fontId="29" fillId="0" borderId="24" xfId="0" applyFont="1" applyBorder="1" applyAlignment="1">
      <alignment horizontal="right" vertical="center" wrapText="1"/>
    </xf>
    <xf numFmtId="0" fontId="2" fillId="0" borderId="1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6" xfId="0" applyFont="1" applyBorder="1" applyAlignment="1">
      <alignment horizontal="left" vertical="center" wrapText="1" indent="1"/>
    </xf>
    <xf numFmtId="0" fontId="2" fillId="0" borderId="56" xfId="0" applyFont="1" applyBorder="1" applyAlignment="1">
      <alignment horizontal="left" vertical="center" wrapText="1" indent="1"/>
    </xf>
    <xf numFmtId="0" fontId="38" fillId="20" borderId="0" xfId="17" applyFont="1" applyFill="1" applyAlignment="1" applyProtection="1">
      <alignment horizontal="left" vertical="center" wrapText="1" indent="1"/>
      <protection hidden="1"/>
    </xf>
    <xf numFmtId="0" fontId="2" fillId="0" borderId="0" xfId="0" quotePrefix="1" applyFont="1" applyAlignment="1" applyProtection="1">
      <alignment horizontal="left" vertical="top" wrapText="1" indent="1"/>
      <protection hidden="1"/>
    </xf>
    <xf numFmtId="0" fontId="2" fillId="0" borderId="0" xfId="0" applyFont="1" applyAlignment="1" applyProtection="1">
      <alignment horizontal="left" vertical="top" wrapText="1" indent="1"/>
      <protection hidden="1"/>
    </xf>
    <xf numFmtId="0" fontId="38" fillId="21" borderId="0" xfId="17" applyFont="1" applyFill="1" applyAlignment="1">
      <alignment horizontal="left" vertical="center" wrapText="1" indent="1"/>
    </xf>
    <xf numFmtId="49" fontId="2" fillId="0" borderId="29" xfId="17" applyNumberFormat="1" applyFont="1" applyBorder="1" applyAlignment="1">
      <alignment horizontal="center" vertical="center" wrapText="1"/>
    </xf>
    <xf numFmtId="49" fontId="2" fillId="0" borderId="30" xfId="17" applyNumberFormat="1" applyFont="1" applyBorder="1" applyAlignment="1">
      <alignment horizontal="center" vertical="center" wrapText="1"/>
    </xf>
    <xf numFmtId="0" fontId="2" fillId="0" borderId="38" xfId="17" applyFont="1" applyBorder="1" applyAlignment="1">
      <alignment horizontal="left" vertical="center" wrapText="1" indent="1"/>
    </xf>
    <xf numFmtId="0" fontId="2" fillId="0" borderId="55" xfId="17" applyFont="1" applyBorder="1" applyAlignment="1">
      <alignment horizontal="left" vertical="center" wrapText="1" indent="1"/>
    </xf>
    <xf numFmtId="0" fontId="32" fillId="0" borderId="0" xfId="17" applyFont="1" applyAlignment="1">
      <alignment horizontal="left" vertical="center" wrapText="1" indent="1"/>
    </xf>
    <xf numFmtId="0" fontId="8" fillId="0" borderId="0" xfId="17" applyFont="1" applyAlignment="1">
      <alignment horizontal="left" vertical="center" wrapText="1" indent="1"/>
    </xf>
    <xf numFmtId="0" fontId="31" fillId="0" borderId="0" xfId="17" applyFont="1" applyAlignment="1">
      <alignment horizontal="left" vertical="center" wrapText="1" indent="1"/>
    </xf>
    <xf numFmtId="0" fontId="42" fillId="0" borderId="24" xfId="0" applyFont="1" applyBorder="1" applyAlignment="1">
      <alignment horizontal="right" vertical="top" wrapText="1"/>
    </xf>
    <xf numFmtId="0" fontId="29" fillId="0" borderId="24" xfId="0" applyFont="1" applyBorder="1" applyAlignment="1">
      <alignment horizontal="right" vertical="top" wrapText="1"/>
    </xf>
    <xf numFmtId="0" fontId="28" fillId="0" borderId="0" xfId="17" applyFont="1" applyAlignment="1">
      <alignment horizontal="left" vertical="center" wrapText="1" indent="1"/>
    </xf>
    <xf numFmtId="0" fontId="28" fillId="0" borderId="0" xfId="17" applyFont="1" applyAlignment="1">
      <alignment horizontal="left" vertical="center" wrapText="1"/>
    </xf>
    <xf numFmtId="0" fontId="32" fillId="0" borderId="0" xfId="17" applyFont="1" applyAlignment="1">
      <alignment horizontal="left" wrapText="1" indent="1"/>
    </xf>
    <xf numFmtId="0" fontId="38" fillId="22" borderId="0" xfId="17" applyFont="1" applyFill="1" applyAlignment="1">
      <alignment horizontal="left" vertical="center" wrapText="1" indent="1"/>
    </xf>
    <xf numFmtId="0" fontId="2" fillId="0" borderId="0" xfId="13" applyFont="1" applyBorder="1" applyAlignment="1" applyProtection="1">
      <alignment horizontal="left" vertical="top" wrapText="1"/>
      <protection hidden="1"/>
    </xf>
    <xf numFmtId="0" fontId="11" fillId="0" borderId="0" xfId="13" applyBorder="1" applyAlignment="1" applyProtection="1">
      <alignment horizontal="left" vertical="top" wrapText="1"/>
      <protection hidden="1"/>
    </xf>
  </cellXfs>
  <cellStyles count="26">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Eingabe" xfId="9" builtinId="20" customBuiltin="1"/>
    <cellStyle name="Ergebnis" xfId="10" builtinId="25" customBuiltin="1"/>
    <cellStyle name="Erklärender Text" xfId="11" builtinId="53" customBuiltin="1"/>
    <cellStyle name="Gut" xfId="12" builtinId="26" customBuiltin="1"/>
    <cellStyle name="Link" xfId="13" builtinId="8"/>
    <cellStyle name="Neutral" xfId="14" builtinId="28" customBuiltin="1"/>
    <cellStyle name="Notiz" xfId="15" builtinId="10" customBuiltin="1"/>
    <cellStyle name="Schlecht" xfId="16" builtinId="27" customBuiltin="1"/>
    <cellStyle name="Standard" xfId="0" builtinId="0"/>
    <cellStyle name="Standard_Mustertabellen für Regelungs-Checks 2" xfId="17" xr:uid="{98C95EAD-58E5-49F5-9D63-55A183E4CB59}"/>
    <cellStyle name="Überschrift" xfId="18" builtinId="15" customBuiltin="1"/>
    <cellStyle name="Überschrift 1" xfId="19" builtinId="16" customBuiltin="1"/>
    <cellStyle name="Überschrift 2" xfId="20" builtinId="17" customBuiltin="1"/>
    <cellStyle name="Überschrift 3" xfId="21" builtinId="18" customBuiltin="1"/>
    <cellStyle name="Überschrift 4" xfId="22" builtinId="19" customBuiltin="1"/>
    <cellStyle name="Verknüpfte Zelle" xfId="23" builtinId="24" customBuiltin="1"/>
    <cellStyle name="Warnender Text" xfId="24" builtinId="11" customBuiltin="1"/>
    <cellStyle name="Zelle überprüfen" xfId="25" builtinId="23"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85B0D3"/>
      <rgbColor rgb="0000FF00"/>
      <rgbColor rgb="000000FF"/>
      <rgbColor rgb="00FFCD66"/>
      <rgbColor rgb="008CCC6E"/>
      <rgbColor rgb="0000FFFF"/>
      <rgbColor rgb="009FB5CA"/>
      <rgbColor rgb="00008000"/>
      <rgbColor rgb="00000080"/>
      <rgbColor rgb="00CECD9F"/>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9FB5CA"/>
      <rgbColor rgb="00CECD9F"/>
      <rgbColor rgb="0099CCFF"/>
      <rgbColor rgb="00FF99CC"/>
      <rgbColor rgb="00CC99FF"/>
      <rgbColor rgb="00FFCC66"/>
      <rgbColor rgb="003366FF"/>
      <rgbColor rgb="0033CCCC"/>
      <rgbColor rgb="00E4E063"/>
      <rgbColor rgb="00FFCC00"/>
      <rgbColor rgb="008CCC6E"/>
      <rgbColor rgb="00BC9DB2"/>
      <rgbColor rgb="00666699"/>
      <rgbColor rgb="00969696"/>
      <rgbColor rgb="00003366"/>
      <rgbColor rgb="00339966"/>
      <rgbColor rgb="00003300"/>
      <rgbColor rgb="00333300"/>
      <rgbColor rgb="00CC0000"/>
      <rgbColor rgb="00993366"/>
      <rgbColor rgb="00333399"/>
      <rgbColor rgb="00333333"/>
    </indexedColors>
    <mruColors>
      <color rgb="FF009CBC"/>
      <color rgb="FF5C2482"/>
      <color rgb="FFE50050"/>
      <color rgb="FFFFDD00"/>
      <color rgb="FFFFDA1A"/>
      <color rgb="FF602A7A"/>
      <color rgb="FFD2D2FF"/>
      <color rgb="FF9FB5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4</xdr:col>
      <xdr:colOff>2381407</xdr:colOff>
      <xdr:row>0</xdr:row>
      <xdr:rowOff>1886</xdr:rowOff>
    </xdr:from>
    <xdr:to>
      <xdr:col>5</xdr:col>
      <xdr:colOff>1009190</xdr:colOff>
      <xdr:row>0</xdr:row>
      <xdr:rowOff>952200</xdr:rowOff>
    </xdr:to>
    <xdr:pic>
      <xdr:nvPicPr>
        <xdr:cNvPr id="4" name="Grafik 3">
          <a:extLst>
            <a:ext uri="{FF2B5EF4-FFF2-40B4-BE49-F238E27FC236}">
              <a16:creationId xmlns:a16="http://schemas.microsoft.com/office/drawing/2014/main" id="{E1241197-18C6-8EF3-A08D-C108D087C4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820057" y="1886"/>
          <a:ext cx="1599583" cy="950314"/>
        </a:xfrm>
        <a:prstGeom prst="rect">
          <a:avLst/>
        </a:prstGeom>
      </xdr:spPr>
    </xdr:pic>
    <xdr:clientData/>
  </xdr:twoCellAnchor>
  <xdr:twoCellAnchor>
    <xdr:from>
      <xdr:col>0</xdr:col>
      <xdr:colOff>0</xdr:colOff>
      <xdr:row>0</xdr:row>
      <xdr:rowOff>0</xdr:rowOff>
    </xdr:from>
    <xdr:to>
      <xdr:col>1</xdr:col>
      <xdr:colOff>1439050</xdr:colOff>
      <xdr:row>1</xdr:row>
      <xdr:rowOff>2166</xdr:rowOff>
    </xdr:to>
    <xdr:pic>
      <xdr:nvPicPr>
        <xdr:cNvPr id="5" name="Grafik 4">
          <a:extLst>
            <a:ext uri="{FF2B5EF4-FFF2-40B4-BE49-F238E27FC236}">
              <a16:creationId xmlns:a16="http://schemas.microsoft.com/office/drawing/2014/main" id="{800CECF6-5B0C-ADBC-ACDD-4BB7B8057480}"/>
            </a:ext>
          </a:extLst>
        </xdr:cNvPr>
        <xdr:cNvPicPr>
          <a:picLocks noChangeAspect="1"/>
        </xdr:cNvPicPr>
      </xdr:nvPicPr>
      <xdr:blipFill>
        <a:blip xmlns:r="http://schemas.openxmlformats.org/officeDocument/2006/relationships" r:embed="rId2"/>
        <a:stretch>
          <a:fillRect/>
        </a:stretch>
      </xdr:blipFill>
      <xdr:spPr>
        <a:xfrm>
          <a:off x="0" y="0"/>
          <a:ext cx="1829575" cy="9641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5819112</xdr:colOff>
      <xdr:row>0</xdr:row>
      <xdr:rowOff>23155</xdr:rowOff>
    </xdr:from>
    <xdr:to>
      <xdr:col>2</xdr:col>
      <xdr:colOff>770809</xdr:colOff>
      <xdr:row>1</xdr:row>
      <xdr:rowOff>9598</xdr:rowOff>
    </xdr:to>
    <xdr:pic>
      <xdr:nvPicPr>
        <xdr:cNvPr id="3" name="Grafik 2">
          <a:extLst>
            <a:ext uri="{FF2B5EF4-FFF2-40B4-BE49-F238E27FC236}">
              <a16:creationId xmlns:a16="http://schemas.microsoft.com/office/drawing/2014/main" id="{230B42A3-9E98-764E-8F26-A2DD2741A1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314412" y="23155"/>
          <a:ext cx="1323922" cy="7865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5819774</xdr:colOff>
      <xdr:row>0</xdr:row>
      <xdr:rowOff>13128</xdr:rowOff>
    </xdr:from>
    <xdr:to>
      <xdr:col>2</xdr:col>
      <xdr:colOff>771471</xdr:colOff>
      <xdr:row>0</xdr:row>
      <xdr:rowOff>799671</xdr:rowOff>
    </xdr:to>
    <xdr:pic>
      <xdr:nvPicPr>
        <xdr:cNvPr id="5" name="Grafik 4">
          <a:extLst>
            <a:ext uri="{FF2B5EF4-FFF2-40B4-BE49-F238E27FC236}">
              <a16:creationId xmlns:a16="http://schemas.microsoft.com/office/drawing/2014/main" id="{DF915179-178A-554A-AE06-728A4800CD5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10324" y="13128"/>
          <a:ext cx="1323922" cy="7865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5810249</xdr:colOff>
      <xdr:row>0</xdr:row>
      <xdr:rowOff>13128</xdr:rowOff>
    </xdr:from>
    <xdr:to>
      <xdr:col>2</xdr:col>
      <xdr:colOff>761946</xdr:colOff>
      <xdr:row>0</xdr:row>
      <xdr:rowOff>799671</xdr:rowOff>
    </xdr:to>
    <xdr:pic>
      <xdr:nvPicPr>
        <xdr:cNvPr id="2" name="Grafik 1">
          <a:extLst>
            <a:ext uri="{FF2B5EF4-FFF2-40B4-BE49-F238E27FC236}">
              <a16:creationId xmlns:a16="http://schemas.microsoft.com/office/drawing/2014/main" id="{E75BB260-919F-294F-87FB-0D11B73AC3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00799" y="13128"/>
          <a:ext cx="1323922" cy="7865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5819774</xdr:colOff>
      <xdr:row>0</xdr:row>
      <xdr:rowOff>13630</xdr:rowOff>
    </xdr:from>
    <xdr:to>
      <xdr:col>2</xdr:col>
      <xdr:colOff>771471</xdr:colOff>
      <xdr:row>0</xdr:row>
      <xdr:rowOff>800173</xdr:rowOff>
    </xdr:to>
    <xdr:pic>
      <xdr:nvPicPr>
        <xdr:cNvPr id="3" name="Grafik 2">
          <a:extLst>
            <a:ext uri="{FF2B5EF4-FFF2-40B4-BE49-F238E27FC236}">
              <a16:creationId xmlns:a16="http://schemas.microsoft.com/office/drawing/2014/main" id="{7BAE7876-A924-2D49-9DCB-B2D7099845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10324" y="13630"/>
          <a:ext cx="1323922" cy="786543"/>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397D8-0160-483E-A1C7-F4AA49CDA85E}">
  <sheetPr codeName="Tabelle9">
    <tabColor theme="0"/>
  </sheetPr>
  <dimension ref="A1:F23"/>
  <sheetViews>
    <sheetView showGridLines="0" showRowColHeaders="0" showZeros="0" showRuler="0" view="pageLayout" zoomScaleNormal="95" workbookViewId="0">
      <selection activeCell="E16" sqref="E16"/>
    </sheetView>
  </sheetViews>
  <sheetFormatPr baseColWidth="10" defaultColWidth="12.42578125" defaultRowHeight="14.25" x14ac:dyDescent="0.2"/>
  <cols>
    <col min="1" max="1" width="5.7109375" style="24" customWidth="1"/>
    <col min="2" max="2" width="37.28515625" style="20" customWidth="1"/>
    <col min="3" max="3" width="14.7109375" style="20" customWidth="1"/>
    <col min="4" max="4" width="5.7109375" style="20" customWidth="1"/>
    <col min="5" max="5" width="42.42578125" style="20" customWidth="1"/>
    <col min="6" max="6" width="14.42578125" style="20" customWidth="1"/>
    <col min="7" max="16384" width="12.42578125" style="20"/>
  </cols>
  <sheetData>
    <row r="1" spans="1:6" ht="75.95" customHeight="1" x14ac:dyDescent="0.2">
      <c r="A1" s="171"/>
      <c r="B1" s="171"/>
      <c r="C1" s="157"/>
      <c r="D1" s="168"/>
      <c r="E1" s="168"/>
      <c r="F1" s="168"/>
    </row>
    <row r="2" spans="1:6" ht="50.1" customHeight="1" x14ac:dyDescent="0.2">
      <c r="A2" s="169" t="s">
        <v>287</v>
      </c>
      <c r="B2" s="170"/>
      <c r="C2" s="170"/>
      <c r="D2" s="170"/>
      <c r="E2" s="170"/>
      <c r="F2" s="170"/>
    </row>
    <row r="3" spans="1:6" ht="123.95" customHeight="1" x14ac:dyDescent="0.2">
      <c r="A3" s="172" t="s">
        <v>183</v>
      </c>
      <c r="B3" s="172"/>
      <c r="C3" s="172"/>
      <c r="D3" s="172"/>
      <c r="E3" s="172"/>
      <c r="F3" s="172"/>
    </row>
    <row r="4" spans="1:6" ht="236.1" customHeight="1" thickBot="1" x14ac:dyDescent="0.25">
      <c r="A4" s="173" t="s">
        <v>184</v>
      </c>
      <c r="B4" s="173"/>
      <c r="C4" s="173"/>
      <c r="D4" s="173"/>
      <c r="E4" s="173"/>
      <c r="F4" s="173"/>
    </row>
    <row r="5" spans="1:6" s="23" customFormat="1" ht="33" customHeight="1" thickBot="1" x14ac:dyDescent="0.25">
      <c r="A5" s="120" t="s">
        <v>163</v>
      </c>
      <c r="B5" s="121"/>
      <c r="C5" s="122"/>
      <c r="D5" s="165" t="s">
        <v>162</v>
      </c>
      <c r="E5" s="166"/>
      <c r="F5" s="167"/>
    </row>
    <row r="6" spans="1:6" s="23" customFormat="1" ht="30" customHeight="1" thickBot="1" x14ac:dyDescent="0.25">
      <c r="A6" s="163" t="s">
        <v>185</v>
      </c>
      <c r="B6" s="164"/>
      <c r="C6" s="118" t="s">
        <v>187</v>
      </c>
      <c r="D6" s="163" t="s">
        <v>186</v>
      </c>
      <c r="E6" s="164"/>
      <c r="F6" s="119" t="s">
        <v>187</v>
      </c>
    </row>
    <row r="7" spans="1:6" s="21" customFormat="1" ht="22.5" customHeight="1" x14ac:dyDescent="0.2">
      <c r="A7" s="123" t="s">
        <v>1</v>
      </c>
      <c r="B7" s="124" t="s">
        <v>2</v>
      </c>
      <c r="C7" s="125"/>
      <c r="D7" s="127" t="s">
        <v>3</v>
      </c>
      <c r="E7" s="128" t="s">
        <v>4</v>
      </c>
      <c r="F7" s="126"/>
    </row>
    <row r="8" spans="1:6" s="22" customFormat="1" ht="30.6" customHeight="1" x14ac:dyDescent="0.2">
      <c r="A8" s="76" t="s">
        <v>5</v>
      </c>
      <c r="B8" s="77" t="s">
        <v>6</v>
      </c>
      <c r="C8" s="93">
        <f>Kompetenzen!C19</f>
        <v>0</v>
      </c>
      <c r="D8" s="76" t="s">
        <v>7</v>
      </c>
      <c r="E8" s="78" t="s">
        <v>188</v>
      </c>
      <c r="F8" s="114">
        <f>Belastungen!C15</f>
        <v>0</v>
      </c>
    </row>
    <row r="9" spans="1:6" s="22" customFormat="1" ht="30.6" customHeight="1" x14ac:dyDescent="0.2">
      <c r="A9" s="111" t="s">
        <v>9</v>
      </c>
      <c r="B9" s="112" t="s">
        <v>10</v>
      </c>
      <c r="C9" s="93">
        <f>Kompetenzen!C33</f>
        <v>0</v>
      </c>
      <c r="D9" s="76" t="s">
        <v>11</v>
      </c>
      <c r="E9" s="79" t="s">
        <v>189</v>
      </c>
      <c r="F9" s="114">
        <f>Belastungen!C32</f>
        <v>0</v>
      </c>
    </row>
    <row r="10" spans="1:6" s="22" customFormat="1" ht="30.6" customHeight="1" x14ac:dyDescent="0.2">
      <c r="A10" s="76" t="s">
        <v>12</v>
      </c>
      <c r="B10" s="112" t="s">
        <v>13</v>
      </c>
      <c r="C10" s="94">
        <f>Kompetenzen!C55</f>
        <v>0</v>
      </c>
      <c r="D10" s="76" t="s">
        <v>14</v>
      </c>
      <c r="E10" s="79" t="s">
        <v>190</v>
      </c>
      <c r="F10" s="114">
        <f>Belastungen!C56</f>
        <v>0</v>
      </c>
    </row>
    <row r="11" spans="1:6" s="22" customFormat="1" ht="30" customHeight="1" x14ac:dyDescent="0.2">
      <c r="A11" s="76" t="s">
        <v>15</v>
      </c>
      <c r="B11" s="113" t="s">
        <v>16</v>
      </c>
      <c r="C11" s="93">
        <f>Kompetenzen!C70</f>
        <v>0</v>
      </c>
      <c r="D11" s="76" t="s">
        <v>17</v>
      </c>
      <c r="E11" s="79" t="s">
        <v>18</v>
      </c>
      <c r="F11" s="114">
        <f>Belastungen!C69</f>
        <v>0</v>
      </c>
    </row>
    <row r="12" spans="1:6" s="22" customFormat="1" ht="30" customHeight="1" x14ac:dyDescent="0.2">
      <c r="A12" s="76" t="s">
        <v>19</v>
      </c>
      <c r="B12" s="79" t="s">
        <v>20</v>
      </c>
      <c r="C12" s="93">
        <f>Kompetenzen!C85</f>
        <v>0</v>
      </c>
      <c r="D12" s="76" t="s">
        <v>21</v>
      </c>
      <c r="E12" s="79" t="s">
        <v>191</v>
      </c>
      <c r="F12" s="114">
        <f>Belastungen!C82</f>
        <v>0</v>
      </c>
    </row>
    <row r="13" spans="1:6" s="22" customFormat="1" ht="30.6" customHeight="1" x14ac:dyDescent="0.2">
      <c r="A13" s="76" t="s">
        <v>22</v>
      </c>
      <c r="B13" s="79" t="s">
        <v>23</v>
      </c>
      <c r="C13" s="93">
        <f>Kompetenzen!C99</f>
        <v>0</v>
      </c>
      <c r="D13" s="76"/>
      <c r="E13" s="79"/>
      <c r="F13" s="114"/>
    </row>
    <row r="14" spans="1:6" s="22" customFormat="1" ht="30" customHeight="1" thickBot="1" x14ac:dyDescent="0.25">
      <c r="A14" s="76" t="s">
        <v>24</v>
      </c>
      <c r="B14" s="79" t="s">
        <v>25</v>
      </c>
      <c r="C14" s="93">
        <f>Kompetenzen!C113</f>
        <v>0</v>
      </c>
      <c r="D14" s="80"/>
      <c r="E14" s="81"/>
      <c r="F14" s="115"/>
    </row>
    <row r="15" spans="1:6" s="22" customFormat="1" ht="26.25" customHeight="1" thickBot="1" x14ac:dyDescent="0.25">
      <c r="A15" s="138"/>
      <c r="B15" s="139" t="s">
        <v>26</v>
      </c>
      <c r="C15" s="95">
        <f>SUM(C8:C14)</f>
        <v>0</v>
      </c>
      <c r="D15" s="140"/>
      <c r="E15" s="139" t="s">
        <v>27</v>
      </c>
      <c r="F15" s="116">
        <f>SUM(F8:F14)</f>
        <v>0</v>
      </c>
    </row>
    <row r="16" spans="1:6" s="22" customFormat="1" ht="22.5" customHeight="1" x14ac:dyDescent="0.2">
      <c r="A16" s="129" t="s">
        <v>28</v>
      </c>
      <c r="B16" s="130" t="s">
        <v>29</v>
      </c>
      <c r="C16" s="131"/>
      <c r="D16" s="132" t="s">
        <v>30</v>
      </c>
      <c r="E16" s="133" t="s">
        <v>31</v>
      </c>
      <c r="F16" s="134"/>
    </row>
    <row r="17" spans="1:6" s="22" customFormat="1" ht="30.6" customHeight="1" x14ac:dyDescent="0.2">
      <c r="A17" s="76" t="s">
        <v>32</v>
      </c>
      <c r="B17" s="79" t="s">
        <v>33</v>
      </c>
      <c r="C17" s="93">
        <f>Verantwortung!C16</f>
        <v>0</v>
      </c>
      <c r="D17" s="76" t="s">
        <v>34</v>
      </c>
      <c r="E17" s="79" t="s">
        <v>35</v>
      </c>
      <c r="F17" s="114">
        <f>Arbeitsbedingungen!C16</f>
        <v>0</v>
      </c>
    </row>
    <row r="18" spans="1:6" s="22" customFormat="1" ht="30.6" customHeight="1" x14ac:dyDescent="0.2">
      <c r="A18" s="76" t="s">
        <v>36</v>
      </c>
      <c r="B18" s="79" t="s">
        <v>37</v>
      </c>
      <c r="C18" s="93">
        <f>Verantwortung!C30</f>
        <v>0</v>
      </c>
      <c r="D18" s="76" t="s">
        <v>38</v>
      </c>
      <c r="E18" s="79" t="s">
        <v>39</v>
      </c>
      <c r="F18" s="114">
        <f>Arbeitsbedingungen!C42</f>
        <v>0</v>
      </c>
    </row>
    <row r="19" spans="1:6" s="22" customFormat="1" ht="33.75" customHeight="1" x14ac:dyDescent="0.2">
      <c r="A19" s="76" t="s">
        <v>40</v>
      </c>
      <c r="B19" s="79" t="s">
        <v>41</v>
      </c>
      <c r="C19" s="93">
        <f>Verantwortung!C45</f>
        <v>0</v>
      </c>
      <c r="D19" s="76" t="s">
        <v>42</v>
      </c>
      <c r="E19" s="79" t="s">
        <v>43</v>
      </c>
      <c r="F19" s="117">
        <f>Arbeitsbedingungen!C62</f>
        <v>0</v>
      </c>
    </row>
    <row r="20" spans="1:6" s="22" customFormat="1" ht="30.6" customHeight="1" x14ac:dyDescent="0.2">
      <c r="A20" s="76" t="s">
        <v>44</v>
      </c>
      <c r="B20" s="79" t="s">
        <v>45</v>
      </c>
      <c r="C20" s="93">
        <f>Verantwortung!C58</f>
        <v>0</v>
      </c>
      <c r="D20" s="76" t="s">
        <v>0</v>
      </c>
      <c r="E20" s="82"/>
      <c r="F20" s="114">
        <f>Arbeitsbedingungen!C43</f>
        <v>0</v>
      </c>
    </row>
    <row r="21" spans="1:6" s="22" customFormat="1" ht="30.6" customHeight="1" thickBot="1" x14ac:dyDescent="0.25">
      <c r="A21" s="80" t="s">
        <v>46</v>
      </c>
      <c r="B21" s="81" t="s">
        <v>47</v>
      </c>
      <c r="C21" s="96">
        <f>Verantwortung!C73</f>
        <v>0</v>
      </c>
      <c r="D21" s="80"/>
      <c r="E21" s="83"/>
      <c r="F21" s="115"/>
    </row>
    <row r="22" spans="1:6" s="22" customFormat="1" ht="26.25" customHeight="1" thickBot="1" x14ac:dyDescent="0.25">
      <c r="A22" s="138"/>
      <c r="B22" s="139" t="s">
        <v>48</v>
      </c>
      <c r="C22" s="95">
        <f>SUM(C16:C21)</f>
        <v>0</v>
      </c>
      <c r="D22" s="140"/>
      <c r="E22" s="139" t="s">
        <v>49</v>
      </c>
      <c r="F22" s="116">
        <f>SUM(F16:F21)</f>
        <v>0</v>
      </c>
    </row>
    <row r="23" spans="1:6" s="22" customFormat="1" ht="26.25" customHeight="1" thickBot="1" x14ac:dyDescent="0.25">
      <c r="A23" s="160" t="s">
        <v>50</v>
      </c>
      <c r="B23" s="161"/>
      <c r="C23" s="161"/>
      <c r="D23" s="161"/>
      <c r="E23" s="162"/>
      <c r="F23" s="154">
        <f>C15+F15+C22+F22</f>
        <v>0</v>
      </c>
    </row>
  </sheetData>
  <mergeCells count="9">
    <mergeCell ref="A23:E23"/>
    <mergeCell ref="D6:E6"/>
    <mergeCell ref="A6:B6"/>
    <mergeCell ref="D5:F5"/>
    <mergeCell ref="D1:F1"/>
    <mergeCell ref="A2:F2"/>
    <mergeCell ref="A1:B1"/>
    <mergeCell ref="A3:F3"/>
    <mergeCell ref="A4:F4"/>
  </mergeCells>
  <phoneticPr fontId="3" type="noConversion"/>
  <hyperlinks>
    <hyperlink ref="A7:B7" location="'Wissen und Können'!A3" display="1." xr:uid="{D530080D-2155-40B1-814B-36386981AE89}"/>
  </hyperlinks>
  <printOptions horizontalCentered="1"/>
  <pageMargins left="0.15748031496062992" right="0" top="0.59055118110236227" bottom="0.48305555555555557" header="0.31496062992125984" footer="0.31496062992125984"/>
  <pageSetup paperSize="9" scale="74" fitToHeight="8" orientation="portrait" r:id="rId1"/>
  <headerFooter alignWithMargins="0"/>
  <cellWatches>
    <cellWatch r="C8"/>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9809B-3497-4388-8172-A4368070005B}">
  <sheetPr codeName="Tabelle8">
    <tabColor rgb="FFFFDD00"/>
  </sheetPr>
  <dimension ref="A1:C114"/>
  <sheetViews>
    <sheetView showGridLines="0" showRowColHeaders="0" showRuler="0" view="pageLayout" topLeftCell="A121" zoomScaleNormal="140" zoomScaleSheetLayoutView="100" workbookViewId="0">
      <selection sqref="A1:B1"/>
    </sheetView>
  </sheetViews>
  <sheetFormatPr baseColWidth="10" defaultColWidth="9.85546875" defaultRowHeight="14.25" x14ac:dyDescent="0.2"/>
  <cols>
    <col min="1" max="1" width="7" style="39" customWidth="1"/>
    <col min="2" max="2" width="90.85546875" style="39" customWidth="1"/>
    <col min="3" max="3" width="11.140625" style="46" customWidth="1"/>
    <col min="4" max="16384" width="9.85546875" style="25"/>
  </cols>
  <sheetData>
    <row r="1" spans="1:3" ht="63" customHeight="1" x14ac:dyDescent="0.2">
      <c r="A1" s="174" t="s">
        <v>2</v>
      </c>
      <c r="B1" s="174"/>
      <c r="C1" s="159"/>
    </row>
    <row r="2" spans="1:3" s="26" customFormat="1" ht="18" x14ac:dyDescent="0.25">
      <c r="A2" s="175"/>
      <c r="B2" s="175"/>
      <c r="C2" s="175"/>
    </row>
    <row r="3" spans="1:3" ht="27" customHeight="1" x14ac:dyDescent="0.2">
      <c r="A3" s="177" t="s">
        <v>51</v>
      </c>
      <c r="B3" s="177"/>
      <c r="C3" s="177"/>
    </row>
    <row r="4" spans="1:3" ht="15" x14ac:dyDescent="0.25">
      <c r="A4" s="27"/>
      <c r="B4" s="27"/>
      <c r="C4" s="29"/>
    </row>
    <row r="5" spans="1:3" ht="15" customHeight="1" x14ac:dyDescent="0.25">
      <c r="A5" s="176" t="s">
        <v>52</v>
      </c>
      <c r="B5" s="176"/>
      <c r="C5" s="176"/>
    </row>
    <row r="6" spans="1:3" ht="108" customHeight="1" x14ac:dyDescent="0.2">
      <c r="A6" s="178" t="s">
        <v>192</v>
      </c>
      <c r="B6" s="178"/>
      <c r="C6" s="178"/>
    </row>
    <row r="7" spans="1:3" ht="15" x14ac:dyDescent="0.2">
      <c r="A7" s="103"/>
      <c r="B7" s="103"/>
      <c r="C7" s="84"/>
    </row>
    <row r="8" spans="1:3" ht="15" customHeight="1" x14ac:dyDescent="0.25">
      <c r="A8" s="176" t="s">
        <v>53</v>
      </c>
      <c r="B8" s="176"/>
      <c r="C8" s="176"/>
    </row>
    <row r="9" spans="1:3" ht="42" customHeight="1" x14ac:dyDescent="0.2">
      <c r="A9" s="180" t="s">
        <v>193</v>
      </c>
      <c r="B9" s="181"/>
      <c r="C9" s="181"/>
    </row>
    <row r="10" spans="1:3" s="87" customFormat="1" ht="18.95" customHeight="1" x14ac:dyDescent="0.2">
      <c r="A10" s="86"/>
      <c r="B10" s="182" t="s">
        <v>200</v>
      </c>
      <c r="C10" s="182"/>
    </row>
    <row r="11" spans="1:3" ht="39.950000000000003" customHeight="1" x14ac:dyDescent="0.2">
      <c r="A11" s="141" t="s">
        <v>54</v>
      </c>
      <c r="B11" s="144" t="s">
        <v>55</v>
      </c>
      <c r="C11" s="145" t="str">
        <f>Übersicht!D5</f>
        <v>Tätigkeit</v>
      </c>
    </row>
    <row r="12" spans="1:3" s="34" customFormat="1" ht="32.1" customHeight="1" x14ac:dyDescent="0.2">
      <c r="A12" s="66">
        <v>1</v>
      </c>
      <c r="B12" s="97" t="s">
        <v>194</v>
      </c>
      <c r="C12" s="70"/>
    </row>
    <row r="13" spans="1:3" ht="41.1" customHeight="1" x14ac:dyDescent="0.2">
      <c r="A13" s="66">
        <v>2</v>
      </c>
      <c r="B13" s="98" t="s">
        <v>284</v>
      </c>
      <c r="C13" s="71" t="s">
        <v>0</v>
      </c>
    </row>
    <row r="14" spans="1:3" s="34" customFormat="1" ht="47.25" customHeight="1" x14ac:dyDescent="0.2">
      <c r="A14" s="66">
        <v>3</v>
      </c>
      <c r="B14" s="99" t="s">
        <v>199</v>
      </c>
      <c r="C14" s="72" t="s">
        <v>0</v>
      </c>
    </row>
    <row r="15" spans="1:3" ht="51" customHeight="1" x14ac:dyDescent="0.2">
      <c r="A15" s="67">
        <v>4</v>
      </c>
      <c r="B15" s="100" t="s">
        <v>195</v>
      </c>
      <c r="C15" s="73" t="s">
        <v>0</v>
      </c>
    </row>
    <row r="16" spans="1:3" ht="60.95" customHeight="1" x14ac:dyDescent="0.2">
      <c r="A16" s="67">
        <v>5</v>
      </c>
      <c r="B16" s="101" t="s">
        <v>196</v>
      </c>
      <c r="C16" s="74" t="s">
        <v>0</v>
      </c>
    </row>
    <row r="17" spans="1:3" ht="51.95" customHeight="1" x14ac:dyDescent="0.2">
      <c r="A17" s="67">
        <v>6</v>
      </c>
      <c r="B17" s="102" t="s">
        <v>197</v>
      </c>
      <c r="C17" s="71" t="s">
        <v>0</v>
      </c>
    </row>
    <row r="18" spans="1:3" ht="41.1" customHeight="1" x14ac:dyDescent="0.2">
      <c r="A18" s="67">
        <v>7</v>
      </c>
      <c r="B18" s="102" t="s">
        <v>56</v>
      </c>
      <c r="C18" s="75" t="s">
        <v>0</v>
      </c>
    </row>
    <row r="19" spans="1:3" ht="30" customHeight="1" x14ac:dyDescent="0.2">
      <c r="A19" s="37"/>
      <c r="B19" s="68" t="s">
        <v>198</v>
      </c>
      <c r="C19" s="69">
        <f>SUM(C12:C18)</f>
        <v>0</v>
      </c>
    </row>
    <row r="20" spans="1:3" ht="27.75" customHeight="1" x14ac:dyDescent="0.2">
      <c r="A20" s="177" t="s">
        <v>57</v>
      </c>
      <c r="B20" s="177"/>
      <c r="C20" s="177"/>
    </row>
    <row r="21" spans="1:3" ht="15" x14ac:dyDescent="0.25">
      <c r="A21" s="27"/>
      <c r="B21" s="27"/>
      <c r="C21" s="29"/>
    </row>
    <row r="22" spans="1:3" ht="15" x14ac:dyDescent="0.25">
      <c r="A22" s="176" t="s">
        <v>58</v>
      </c>
      <c r="B22" s="176"/>
      <c r="C22" s="176"/>
    </row>
    <row r="23" spans="1:3" ht="135.75" customHeight="1" x14ac:dyDescent="0.2">
      <c r="A23" s="179" t="s">
        <v>204</v>
      </c>
      <c r="B23" s="179"/>
      <c r="C23" s="179"/>
    </row>
    <row r="24" spans="1:3" x14ac:dyDescent="0.2">
      <c r="A24" s="40"/>
      <c r="B24" s="31"/>
      <c r="C24" s="45"/>
    </row>
    <row r="25" spans="1:3" ht="15" x14ac:dyDescent="0.25">
      <c r="A25" s="176" t="s">
        <v>53</v>
      </c>
      <c r="B25" s="176"/>
      <c r="C25" s="176"/>
    </row>
    <row r="26" spans="1:3" ht="21.95" customHeight="1" x14ac:dyDescent="0.2">
      <c r="A26" s="85" t="s">
        <v>59</v>
      </c>
      <c r="B26" s="31"/>
      <c r="C26" s="45"/>
    </row>
    <row r="27" spans="1:3" ht="18.95" customHeight="1" x14ac:dyDescent="0.2">
      <c r="A27" s="30"/>
      <c r="B27" s="182" t="s">
        <v>200</v>
      </c>
      <c r="C27" s="183"/>
    </row>
    <row r="28" spans="1:3" ht="39.950000000000003" customHeight="1" x14ac:dyDescent="0.2">
      <c r="A28" s="141" t="s">
        <v>54</v>
      </c>
      <c r="B28" s="142" t="s">
        <v>55</v>
      </c>
      <c r="C28" s="143" t="str">
        <f>Übersicht!D5</f>
        <v>Tätigkeit</v>
      </c>
    </row>
    <row r="29" spans="1:3" s="34" customFormat="1" ht="30.95" customHeight="1" x14ac:dyDescent="0.2">
      <c r="A29" s="32">
        <v>0</v>
      </c>
      <c r="B29" s="33" t="s">
        <v>60</v>
      </c>
      <c r="C29" s="19"/>
    </row>
    <row r="30" spans="1:3" s="34" customFormat="1" ht="51.95" customHeight="1" x14ac:dyDescent="0.2">
      <c r="A30" s="32">
        <v>1</v>
      </c>
      <c r="B30" s="33" t="s">
        <v>201</v>
      </c>
      <c r="C30" s="19"/>
    </row>
    <row r="31" spans="1:3" s="34" customFormat="1" ht="42" customHeight="1" x14ac:dyDescent="0.2">
      <c r="A31" s="32">
        <v>2</v>
      </c>
      <c r="B31" s="33" t="s">
        <v>202</v>
      </c>
      <c r="C31" s="19"/>
    </row>
    <row r="32" spans="1:3" s="34" customFormat="1" ht="42" customHeight="1" x14ac:dyDescent="0.2">
      <c r="A32" s="32">
        <v>3</v>
      </c>
      <c r="B32" s="33" t="s">
        <v>61</v>
      </c>
      <c r="C32" s="44" t="s">
        <v>0</v>
      </c>
    </row>
    <row r="33" spans="1:3" s="34" customFormat="1" ht="30" customHeight="1" x14ac:dyDescent="0.2">
      <c r="A33" s="32"/>
      <c r="B33" s="41" t="s">
        <v>203</v>
      </c>
      <c r="C33" s="35">
        <f>SUM(C29:C32)</f>
        <v>0</v>
      </c>
    </row>
    <row r="34" spans="1:3" s="38" customFormat="1" ht="12" x14ac:dyDescent="0.2">
      <c r="A34" s="197" t="s">
        <v>0</v>
      </c>
      <c r="B34" s="197"/>
      <c r="C34" s="197"/>
    </row>
    <row r="35" spans="1:3" ht="24" customHeight="1" x14ac:dyDescent="0.2">
      <c r="A35" s="196" t="s">
        <v>62</v>
      </c>
      <c r="B35" s="196"/>
      <c r="C35" s="196"/>
    </row>
    <row r="36" spans="1:3" ht="24" customHeight="1" x14ac:dyDescent="0.2">
      <c r="A36" s="42"/>
      <c r="B36" s="42"/>
      <c r="C36" s="47"/>
    </row>
    <row r="37" spans="1:3" ht="24" customHeight="1" x14ac:dyDescent="0.2">
      <c r="A37" s="43"/>
      <c r="B37" s="43"/>
      <c r="C37" s="48"/>
    </row>
    <row r="38" spans="1:3" ht="24" customHeight="1" x14ac:dyDescent="0.2">
      <c r="A38" s="43"/>
      <c r="B38" s="43"/>
      <c r="C38" s="48"/>
    </row>
    <row r="41" spans="1:3" ht="27.75" customHeight="1" x14ac:dyDescent="0.2">
      <c r="A41" s="177" t="s">
        <v>63</v>
      </c>
      <c r="B41" s="177"/>
      <c r="C41" s="177"/>
    </row>
    <row r="42" spans="1:3" ht="15" x14ac:dyDescent="0.25">
      <c r="A42" s="27"/>
      <c r="B42" s="27"/>
      <c r="C42" s="29"/>
    </row>
    <row r="43" spans="1:3" ht="15" x14ac:dyDescent="0.25">
      <c r="A43" s="176" t="s">
        <v>58</v>
      </c>
      <c r="B43" s="176"/>
      <c r="C43" s="176"/>
    </row>
    <row r="44" spans="1:3" ht="111" customHeight="1" x14ac:dyDescent="0.2">
      <c r="A44" s="189" t="s">
        <v>165</v>
      </c>
      <c r="B44" s="179"/>
      <c r="C44" s="179"/>
    </row>
    <row r="45" spans="1:3" ht="15" x14ac:dyDescent="0.2">
      <c r="A45" s="28"/>
      <c r="B45" s="28" t="s">
        <v>0</v>
      </c>
      <c r="C45" s="29"/>
    </row>
    <row r="46" spans="1:3" ht="15" x14ac:dyDescent="0.25">
      <c r="A46" s="176" t="s">
        <v>53</v>
      </c>
      <c r="B46" s="176"/>
      <c r="C46" s="176"/>
    </row>
    <row r="47" spans="1:3" ht="21.95" customHeight="1" x14ac:dyDescent="0.2">
      <c r="A47" s="85" t="s">
        <v>64</v>
      </c>
      <c r="B47" s="31"/>
      <c r="C47" s="45"/>
    </row>
    <row r="48" spans="1:3" s="87" customFormat="1" ht="18.95" customHeight="1" x14ac:dyDescent="0.2">
      <c r="A48" s="88"/>
      <c r="B48" s="182" t="s">
        <v>200</v>
      </c>
      <c r="C48" s="183"/>
    </row>
    <row r="49" spans="1:3" ht="39.950000000000003" customHeight="1" x14ac:dyDescent="0.2">
      <c r="A49" s="141" t="s">
        <v>54</v>
      </c>
      <c r="B49" s="142" t="s">
        <v>55</v>
      </c>
      <c r="C49" s="143" t="str">
        <f>Übersicht!D5</f>
        <v>Tätigkeit</v>
      </c>
    </row>
    <row r="50" spans="1:3" s="34" customFormat="1" ht="32.1" customHeight="1" x14ac:dyDescent="0.2">
      <c r="A50" s="32">
        <v>0</v>
      </c>
      <c r="B50" s="33" t="s">
        <v>60</v>
      </c>
      <c r="C50" s="19"/>
    </row>
    <row r="51" spans="1:3" ht="30.95" customHeight="1" x14ac:dyDescent="0.2">
      <c r="A51" s="32">
        <v>1</v>
      </c>
      <c r="B51" s="33" t="s">
        <v>205</v>
      </c>
      <c r="C51" s="19"/>
    </row>
    <row r="52" spans="1:3" s="34" customFormat="1" ht="32.1" customHeight="1" x14ac:dyDescent="0.2">
      <c r="A52" s="32">
        <v>2</v>
      </c>
      <c r="B52" s="33" t="s">
        <v>206</v>
      </c>
      <c r="C52" s="19"/>
    </row>
    <row r="53" spans="1:3" s="34" customFormat="1" ht="42" customHeight="1" x14ac:dyDescent="0.2">
      <c r="A53" s="32">
        <v>3</v>
      </c>
      <c r="B53" s="33" t="s">
        <v>207</v>
      </c>
      <c r="C53" s="19"/>
    </row>
    <row r="54" spans="1:3" ht="42" customHeight="1" x14ac:dyDescent="0.2">
      <c r="A54" s="35">
        <v>4</v>
      </c>
      <c r="B54" s="36" t="s">
        <v>208</v>
      </c>
      <c r="C54" s="44" t="s">
        <v>0</v>
      </c>
    </row>
    <row r="55" spans="1:3" ht="29.1" customHeight="1" x14ac:dyDescent="0.2">
      <c r="A55" s="32"/>
      <c r="B55" s="41" t="s">
        <v>209</v>
      </c>
      <c r="C55" s="35">
        <f>SUM(C50:C54)</f>
        <v>0</v>
      </c>
    </row>
    <row r="56" spans="1:3" ht="27.75" customHeight="1" x14ac:dyDescent="0.2">
      <c r="A56" s="177" t="s">
        <v>65</v>
      </c>
      <c r="B56" s="177"/>
      <c r="C56" s="177"/>
    </row>
    <row r="57" spans="1:3" ht="15" x14ac:dyDescent="0.25">
      <c r="A57" s="27"/>
      <c r="B57" s="27"/>
      <c r="C57" s="29"/>
    </row>
    <row r="58" spans="1:3" ht="15" x14ac:dyDescent="0.25">
      <c r="A58" s="176" t="s">
        <v>58</v>
      </c>
      <c r="B58" s="176"/>
      <c r="C58" s="176"/>
    </row>
    <row r="59" spans="1:3" ht="111.75" customHeight="1" x14ac:dyDescent="0.2">
      <c r="A59" s="198" t="s">
        <v>210</v>
      </c>
      <c r="B59" s="198"/>
      <c r="C59" s="198"/>
    </row>
    <row r="60" spans="1:3" x14ac:dyDescent="0.2">
      <c r="A60" s="40"/>
      <c r="B60" s="31"/>
      <c r="C60" s="45"/>
    </row>
    <row r="61" spans="1:3" ht="15" x14ac:dyDescent="0.25">
      <c r="A61" s="176" t="s">
        <v>66</v>
      </c>
      <c r="B61" s="176"/>
      <c r="C61" s="176"/>
    </row>
    <row r="62" spans="1:3" ht="21.95" customHeight="1" x14ac:dyDescent="0.2">
      <c r="A62" s="190" t="s">
        <v>211</v>
      </c>
      <c r="B62" s="191"/>
      <c r="C62" s="191"/>
    </row>
    <row r="63" spans="1:3" s="87" customFormat="1" ht="18" customHeight="1" x14ac:dyDescent="0.2">
      <c r="A63" s="89"/>
      <c r="B63" s="182" t="s">
        <v>200</v>
      </c>
      <c r="C63" s="183"/>
    </row>
    <row r="64" spans="1:3" s="34" customFormat="1" ht="39.950000000000003" customHeight="1" x14ac:dyDescent="0.2">
      <c r="A64" s="141" t="s">
        <v>54</v>
      </c>
      <c r="B64" s="142" t="s">
        <v>55</v>
      </c>
      <c r="C64" s="143" t="str">
        <f>Übersicht!D5</f>
        <v>Tätigkeit</v>
      </c>
    </row>
    <row r="65" spans="1:3" ht="42" customHeight="1" x14ac:dyDescent="0.2">
      <c r="A65" s="32">
        <v>0</v>
      </c>
      <c r="B65" s="33" t="s">
        <v>212</v>
      </c>
      <c r="C65" s="19"/>
    </row>
    <row r="66" spans="1:3" s="34" customFormat="1" ht="51" customHeight="1" x14ac:dyDescent="0.2">
      <c r="A66" s="32">
        <v>1</v>
      </c>
      <c r="B66" s="33" t="s">
        <v>213</v>
      </c>
      <c r="C66" s="19"/>
    </row>
    <row r="67" spans="1:3" s="34" customFormat="1" ht="92.1" customHeight="1" x14ac:dyDescent="0.2">
      <c r="A67" s="32">
        <v>2</v>
      </c>
      <c r="B67" s="33" t="s">
        <v>214</v>
      </c>
      <c r="C67" s="19"/>
    </row>
    <row r="68" spans="1:3" ht="42" customHeight="1" x14ac:dyDescent="0.2">
      <c r="A68" s="32">
        <v>3</v>
      </c>
      <c r="B68" s="33" t="s">
        <v>215</v>
      </c>
      <c r="C68" s="32" t="s">
        <v>0</v>
      </c>
    </row>
    <row r="69" spans="1:3" ht="51.95" customHeight="1" x14ac:dyDescent="0.2">
      <c r="A69" s="32">
        <v>4</v>
      </c>
      <c r="B69" s="33" t="s">
        <v>216</v>
      </c>
      <c r="C69" s="32" t="s">
        <v>0</v>
      </c>
    </row>
    <row r="70" spans="1:3" ht="22.5" customHeight="1" x14ac:dyDescent="0.2">
      <c r="A70" s="32"/>
      <c r="B70" s="41" t="s">
        <v>217</v>
      </c>
      <c r="C70" s="35">
        <f>SUM(C65:C69)</f>
        <v>0</v>
      </c>
    </row>
    <row r="71" spans="1:3" ht="27" customHeight="1" x14ac:dyDescent="0.2">
      <c r="A71" s="188" t="s">
        <v>67</v>
      </c>
      <c r="B71" s="188"/>
      <c r="C71" s="188"/>
    </row>
    <row r="72" spans="1:3" ht="15" customHeight="1" x14ac:dyDescent="0.25">
      <c r="A72" s="13"/>
      <c r="B72" s="13"/>
      <c r="C72" s="13"/>
    </row>
    <row r="73" spans="1:3" ht="15" customHeight="1" x14ac:dyDescent="0.25">
      <c r="A73" s="184" t="s">
        <v>58</v>
      </c>
      <c r="B73" s="184"/>
      <c r="C73" s="184"/>
    </row>
    <row r="74" spans="1:3" ht="273.75" customHeight="1" x14ac:dyDescent="0.2">
      <c r="A74" s="194" t="s">
        <v>218</v>
      </c>
      <c r="B74" s="195"/>
      <c r="C74" s="195"/>
    </row>
    <row r="75" spans="1:3" ht="15" x14ac:dyDescent="0.2">
      <c r="A75" s="9"/>
      <c r="B75" s="9"/>
      <c r="C75" s="6"/>
    </row>
    <row r="76" spans="1:3" ht="15" x14ac:dyDescent="0.25">
      <c r="A76" s="184" t="s">
        <v>66</v>
      </c>
      <c r="B76" s="184"/>
      <c r="C76" s="184"/>
    </row>
    <row r="77" spans="1:3" ht="23.25" customHeight="1" x14ac:dyDescent="0.2">
      <c r="A77" s="192" t="s">
        <v>68</v>
      </c>
      <c r="B77" s="192"/>
      <c r="C77" s="192"/>
    </row>
    <row r="78" spans="1:3" s="34" customFormat="1" ht="18" customHeight="1" x14ac:dyDescent="0.2">
      <c r="A78" s="91"/>
      <c r="B78" s="182" t="s">
        <v>200</v>
      </c>
      <c r="C78" s="183"/>
    </row>
    <row r="79" spans="1:3" ht="39.950000000000003" customHeight="1" x14ac:dyDescent="0.2">
      <c r="A79" s="135" t="s">
        <v>54</v>
      </c>
      <c r="B79" s="136" t="s">
        <v>55</v>
      </c>
      <c r="C79" s="137" t="str">
        <f>Übersicht!D5</f>
        <v>Tätigkeit</v>
      </c>
    </row>
    <row r="80" spans="1:3" ht="32.1" customHeight="1" x14ac:dyDescent="0.2">
      <c r="A80" s="12">
        <v>0</v>
      </c>
      <c r="B80" s="16" t="s">
        <v>69</v>
      </c>
      <c r="C80" s="19"/>
    </row>
    <row r="81" spans="1:3" ht="42" customHeight="1" x14ac:dyDescent="0.2">
      <c r="A81" s="12">
        <v>1</v>
      </c>
      <c r="B81" s="16" t="s">
        <v>219</v>
      </c>
      <c r="C81" s="19"/>
    </row>
    <row r="82" spans="1:3" ht="30.95" customHeight="1" x14ac:dyDescent="0.2">
      <c r="A82" s="12">
        <v>2</v>
      </c>
      <c r="B82" s="16" t="s">
        <v>70</v>
      </c>
      <c r="C82" s="19"/>
    </row>
    <row r="83" spans="1:3" ht="32.450000000000003" customHeight="1" x14ac:dyDescent="0.2">
      <c r="A83" s="14">
        <v>3</v>
      </c>
      <c r="B83" s="17" t="s">
        <v>71</v>
      </c>
      <c r="C83" s="44"/>
    </row>
    <row r="84" spans="1:3" ht="42" customHeight="1" x14ac:dyDescent="0.2">
      <c r="A84" s="14">
        <v>4</v>
      </c>
      <c r="B84" s="17" t="s">
        <v>72</v>
      </c>
      <c r="C84" s="44" t="s">
        <v>0</v>
      </c>
    </row>
    <row r="85" spans="1:3" ht="27.75" customHeight="1" x14ac:dyDescent="0.2">
      <c r="A85" s="12"/>
      <c r="B85" s="18" t="s">
        <v>220</v>
      </c>
      <c r="C85" s="14">
        <f>SUM(C80:C84)</f>
        <v>0</v>
      </c>
    </row>
    <row r="86" spans="1:3" ht="27" customHeight="1" x14ac:dyDescent="0.2">
      <c r="A86" s="188" t="s">
        <v>73</v>
      </c>
      <c r="B86" s="188"/>
      <c r="C86" s="188"/>
    </row>
    <row r="87" spans="1:3" ht="15" customHeight="1" x14ac:dyDescent="0.25">
      <c r="A87" s="13"/>
      <c r="B87" s="13"/>
      <c r="C87" s="13"/>
    </row>
    <row r="88" spans="1:3" ht="15" x14ac:dyDescent="0.25">
      <c r="A88" s="184" t="s">
        <v>58</v>
      </c>
      <c r="B88" s="184"/>
      <c r="C88" s="184"/>
    </row>
    <row r="89" spans="1:3" ht="155.25" customHeight="1" x14ac:dyDescent="0.2">
      <c r="A89" s="192" t="s">
        <v>221</v>
      </c>
      <c r="B89" s="193"/>
      <c r="C89" s="193"/>
    </row>
    <row r="90" spans="1:3" ht="15" customHeight="1" x14ac:dyDescent="0.2">
      <c r="A90" s="3"/>
      <c r="B90"/>
      <c r="C90"/>
    </row>
    <row r="91" spans="1:3" s="34" customFormat="1" ht="18.75" customHeight="1" x14ac:dyDescent="0.25">
      <c r="A91" s="184" t="s">
        <v>66</v>
      </c>
      <c r="B91" s="184"/>
      <c r="C91" s="184"/>
    </row>
    <row r="92" spans="1:3" ht="21.95" customHeight="1" x14ac:dyDescent="0.2">
      <c r="A92" s="92" t="s">
        <v>74</v>
      </c>
      <c r="B92"/>
      <c r="C92"/>
    </row>
    <row r="93" spans="1:3" ht="18" customHeight="1" x14ac:dyDescent="0.2">
      <c r="A93" s="15"/>
      <c r="B93" s="182" t="s">
        <v>200</v>
      </c>
      <c r="C93" s="183"/>
    </row>
    <row r="94" spans="1:3" s="20" customFormat="1" ht="39.950000000000003" customHeight="1" x14ac:dyDescent="0.2">
      <c r="A94" s="135" t="s">
        <v>54</v>
      </c>
      <c r="B94" s="136" t="s">
        <v>55</v>
      </c>
      <c r="C94" s="137" t="str">
        <f>Übersicht!D5</f>
        <v>Tätigkeit</v>
      </c>
    </row>
    <row r="95" spans="1:3" s="23" customFormat="1" ht="32.1" customHeight="1" x14ac:dyDescent="0.2">
      <c r="A95" s="12">
        <v>0</v>
      </c>
      <c r="B95" s="16" t="s">
        <v>75</v>
      </c>
      <c r="C95" s="19"/>
    </row>
    <row r="96" spans="1:3" ht="42" customHeight="1" x14ac:dyDescent="0.2">
      <c r="A96" s="12">
        <v>1</v>
      </c>
      <c r="B96" s="16" t="s">
        <v>222</v>
      </c>
      <c r="C96" s="19"/>
    </row>
    <row r="97" spans="1:3" ht="51" customHeight="1" x14ac:dyDescent="0.2">
      <c r="A97" s="12">
        <v>2</v>
      </c>
      <c r="B97" s="16" t="s">
        <v>168</v>
      </c>
      <c r="C97" s="19"/>
    </row>
    <row r="98" spans="1:3" ht="51" customHeight="1" x14ac:dyDescent="0.2">
      <c r="A98" s="14">
        <v>3</v>
      </c>
      <c r="B98" s="17" t="s">
        <v>167</v>
      </c>
      <c r="C98" s="44" t="s">
        <v>0</v>
      </c>
    </row>
    <row r="99" spans="1:3" s="23" customFormat="1" ht="28.7" customHeight="1" x14ac:dyDescent="0.2">
      <c r="A99" s="12"/>
      <c r="B99" s="18" t="s">
        <v>223</v>
      </c>
      <c r="C99" s="35">
        <f>SUM(C95:C98)</f>
        <v>0</v>
      </c>
    </row>
    <row r="100" spans="1:3" ht="27" customHeight="1" x14ac:dyDescent="0.2">
      <c r="A100" s="188" t="s">
        <v>76</v>
      </c>
      <c r="B100" s="188"/>
      <c r="C100" s="188"/>
    </row>
    <row r="101" spans="1:3" ht="15" x14ac:dyDescent="0.25">
      <c r="A101" s="13"/>
      <c r="B101" s="13"/>
      <c r="C101" s="13"/>
    </row>
    <row r="102" spans="1:3" ht="122.25" customHeight="1" x14ac:dyDescent="0.2">
      <c r="A102" s="185" t="s">
        <v>224</v>
      </c>
      <c r="B102" s="186"/>
      <c r="C102" s="186"/>
    </row>
    <row r="103" spans="1:3" ht="136.5" customHeight="1" x14ac:dyDescent="0.2">
      <c r="A103" s="187" t="s">
        <v>166</v>
      </c>
      <c r="B103" s="187"/>
      <c r="C103" s="187"/>
    </row>
    <row r="104" spans="1:3" ht="15" x14ac:dyDescent="0.2">
      <c r="A104" s="9"/>
      <c r="B104" s="9"/>
      <c r="C104" s="6"/>
    </row>
    <row r="105" spans="1:3" ht="15" x14ac:dyDescent="0.25">
      <c r="A105" s="184" t="s">
        <v>66</v>
      </c>
      <c r="B105" s="184"/>
      <c r="C105" s="184"/>
    </row>
    <row r="106" spans="1:3" x14ac:dyDescent="0.2">
      <c r="A106" s="92" t="s">
        <v>77</v>
      </c>
      <c r="B106"/>
      <c r="C106"/>
    </row>
    <row r="107" spans="1:3" ht="18" customHeight="1" x14ac:dyDescent="0.2">
      <c r="A107" s="15"/>
      <c r="B107" s="182" t="s">
        <v>200</v>
      </c>
      <c r="C107" s="183"/>
    </row>
    <row r="108" spans="1:3" ht="39.950000000000003" customHeight="1" x14ac:dyDescent="0.2">
      <c r="A108" s="135" t="s">
        <v>54</v>
      </c>
      <c r="B108" s="136" t="s">
        <v>55</v>
      </c>
      <c r="C108" s="137" t="str">
        <f>Übersicht!D5</f>
        <v>Tätigkeit</v>
      </c>
    </row>
    <row r="109" spans="1:3" ht="30.95" customHeight="1" x14ac:dyDescent="0.2">
      <c r="A109" s="12">
        <v>0</v>
      </c>
      <c r="B109" s="16" t="s">
        <v>78</v>
      </c>
      <c r="C109" s="19"/>
    </row>
    <row r="110" spans="1:3" ht="51.95" customHeight="1" x14ac:dyDescent="0.2">
      <c r="A110" s="12">
        <v>1</v>
      </c>
      <c r="B110" s="16" t="s">
        <v>169</v>
      </c>
      <c r="C110" s="19"/>
    </row>
    <row r="111" spans="1:3" ht="51.95" customHeight="1" x14ac:dyDescent="0.2">
      <c r="A111" s="12">
        <v>2</v>
      </c>
      <c r="B111" s="16" t="s">
        <v>170</v>
      </c>
      <c r="C111" s="19"/>
    </row>
    <row r="112" spans="1:3" ht="62.1" customHeight="1" x14ac:dyDescent="0.2">
      <c r="A112" s="12">
        <v>3</v>
      </c>
      <c r="B112" s="16" t="s">
        <v>171</v>
      </c>
      <c r="C112" s="19" t="s">
        <v>0</v>
      </c>
    </row>
    <row r="113" spans="1:3" ht="28.7" customHeight="1" x14ac:dyDescent="0.2">
      <c r="A113" s="12"/>
      <c r="B113" s="18" t="s">
        <v>225</v>
      </c>
      <c r="C113" s="14">
        <f>SUM(C109:C112)</f>
        <v>0</v>
      </c>
    </row>
    <row r="114" spans="1:3" x14ac:dyDescent="0.2">
      <c r="A114" s="3"/>
      <c r="B114"/>
      <c r="C114"/>
    </row>
  </sheetData>
  <mergeCells count="42">
    <mergeCell ref="B78:C78"/>
    <mergeCell ref="A88:C88"/>
    <mergeCell ref="B63:C63"/>
    <mergeCell ref="A35:C35"/>
    <mergeCell ref="A25:C25"/>
    <mergeCell ref="B27:C27"/>
    <mergeCell ref="A34:C34"/>
    <mergeCell ref="A59:C59"/>
    <mergeCell ref="B48:C48"/>
    <mergeCell ref="A41:C41"/>
    <mergeCell ref="A91:C91"/>
    <mergeCell ref="A100:C100"/>
    <mergeCell ref="A73:C73"/>
    <mergeCell ref="A61:C61"/>
    <mergeCell ref="A43:C43"/>
    <mergeCell ref="A44:C44"/>
    <mergeCell ref="A46:C46"/>
    <mergeCell ref="A56:C56"/>
    <mergeCell ref="A58:C58"/>
    <mergeCell ref="A62:C62"/>
    <mergeCell ref="A89:C89"/>
    <mergeCell ref="A86:C86"/>
    <mergeCell ref="A76:C76"/>
    <mergeCell ref="A74:C74"/>
    <mergeCell ref="A71:C71"/>
    <mergeCell ref="A77:C77"/>
    <mergeCell ref="B93:C93"/>
    <mergeCell ref="B107:C107"/>
    <mergeCell ref="A105:C105"/>
    <mergeCell ref="A102:C102"/>
    <mergeCell ref="A103:C103"/>
    <mergeCell ref="A23:C23"/>
    <mergeCell ref="A20:C20"/>
    <mergeCell ref="A9:C9"/>
    <mergeCell ref="B10:C10"/>
    <mergeCell ref="A22:C22"/>
    <mergeCell ref="A1:B1"/>
    <mergeCell ref="A2:C2"/>
    <mergeCell ref="A8:C8"/>
    <mergeCell ref="A5:C5"/>
    <mergeCell ref="A3:C3"/>
    <mergeCell ref="A6:C6"/>
  </mergeCells>
  <phoneticPr fontId="3" type="noConversion"/>
  <printOptions horizontalCentered="1"/>
  <pageMargins left="0.39370078740157483" right="0.39370078740157483" top="0.31496062992125984" bottom="0.70866141732283472" header="0.31496062992125984" footer="0.31496062992125984"/>
  <pageSetup paperSize="9" scale="80" fitToHeight="51" orientation="portrait" r:id="rId1"/>
  <headerFooter alignWithMargins="0">
    <oddFooter>&amp;LEntgeltgleichheit prüfen mit EG-Check
&amp;8Seite &amp;P von &amp;N</oddFooter>
  </headerFooter>
  <rowBreaks count="6" manualBreakCount="6">
    <brk id="19" max="16383" man="1"/>
    <brk id="40" max="16383" man="1"/>
    <brk id="55" max="16383" man="1"/>
    <brk id="70" max="16383" man="1"/>
    <brk id="85" max="2" man="1"/>
    <brk id="99"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03861-1DAA-4A71-8A9D-DE264EFE79A8}">
  <sheetPr codeName="Tabelle10">
    <tabColor rgb="FFE50050"/>
  </sheetPr>
  <dimension ref="A1:IL82"/>
  <sheetViews>
    <sheetView showGridLines="0" showRowColHeaders="0" showRuler="0" view="pageLayout" topLeftCell="A73" zoomScaleNormal="110" workbookViewId="0">
      <selection sqref="A1:B1"/>
    </sheetView>
  </sheetViews>
  <sheetFormatPr baseColWidth="10" defaultColWidth="12.42578125" defaultRowHeight="14.25" x14ac:dyDescent="0.2"/>
  <cols>
    <col min="1" max="1" width="8.42578125" style="11" customWidth="1"/>
    <col min="2" max="2" width="90.85546875" style="11" customWidth="1"/>
    <col min="3" max="3" width="11.140625" style="7" customWidth="1"/>
    <col min="4" max="16384" width="12.42578125" style="7"/>
  </cols>
  <sheetData>
    <row r="1" spans="1:246" ht="63.95" customHeight="1" x14ac:dyDescent="0.2">
      <c r="A1" s="201" t="s">
        <v>4</v>
      </c>
      <c r="B1" s="201"/>
      <c r="C1" s="158"/>
    </row>
    <row r="2" spans="1:246" s="8" customFormat="1" ht="18" x14ac:dyDescent="0.25">
      <c r="A2" s="199"/>
      <c r="B2" s="199"/>
      <c r="C2" s="199"/>
    </row>
    <row r="3" spans="1:246" ht="27" customHeight="1" x14ac:dyDescent="0.2">
      <c r="A3" s="200" t="s">
        <v>226</v>
      </c>
      <c r="B3" s="200"/>
      <c r="C3" s="200"/>
    </row>
    <row r="4" spans="1:246" ht="15" x14ac:dyDescent="0.25">
      <c r="A4" s="13"/>
      <c r="B4" s="13"/>
      <c r="C4" s="13"/>
    </row>
    <row r="5" spans="1:246" ht="15" customHeight="1" x14ac:dyDescent="0.25">
      <c r="A5" s="184" t="s">
        <v>58</v>
      </c>
      <c r="B5" s="184"/>
      <c r="C5" s="184"/>
    </row>
    <row r="6" spans="1:246" ht="270.75" customHeight="1" x14ac:dyDescent="0.2">
      <c r="A6" s="186" t="s">
        <v>285</v>
      </c>
      <c r="B6" s="187"/>
      <c r="C6" s="187"/>
      <c r="D6" s="50"/>
      <c r="E6" s="50"/>
      <c r="F6" s="50"/>
      <c r="G6" s="49"/>
      <c r="H6" s="50"/>
      <c r="I6" s="50"/>
      <c r="J6" s="50"/>
      <c r="K6" s="49"/>
      <c r="L6" s="50"/>
      <c r="M6" s="50"/>
      <c r="N6" s="50"/>
      <c r="O6" s="49"/>
      <c r="P6" s="50"/>
      <c r="Q6" s="50"/>
      <c r="R6" s="50"/>
      <c r="S6" s="49"/>
      <c r="T6" s="50"/>
      <c r="U6" s="50"/>
      <c r="V6" s="50"/>
      <c r="W6" s="49"/>
      <c r="X6" s="50"/>
      <c r="Y6" s="50"/>
      <c r="Z6" s="50"/>
      <c r="AA6" s="49"/>
      <c r="AB6" s="50"/>
      <c r="AC6" s="50"/>
      <c r="AD6" s="50"/>
      <c r="AE6" s="49"/>
      <c r="AF6" s="50"/>
      <c r="AG6" s="50"/>
      <c r="AH6" s="50"/>
      <c r="AI6" s="49"/>
      <c r="AJ6" s="50"/>
      <c r="AK6" s="50"/>
      <c r="AL6" s="50"/>
      <c r="AM6" s="49"/>
      <c r="AN6" s="50"/>
      <c r="AO6" s="50"/>
      <c r="AP6" s="50"/>
      <c r="AQ6" s="49"/>
      <c r="AR6" s="50"/>
      <c r="AS6" s="50"/>
      <c r="AT6" s="50"/>
      <c r="AU6" s="49"/>
      <c r="AV6" s="50"/>
      <c r="AW6" s="50"/>
      <c r="AX6" s="50"/>
      <c r="AY6" s="49"/>
      <c r="AZ6" s="50"/>
      <c r="BA6" s="50"/>
      <c r="BB6" s="50"/>
      <c r="BC6" s="49"/>
      <c r="BD6" s="50"/>
      <c r="BE6" s="50"/>
      <c r="BF6" s="50"/>
      <c r="BG6" s="49"/>
      <c r="BH6" s="50"/>
      <c r="BI6" s="50"/>
      <c r="BJ6" s="50"/>
      <c r="BK6" s="49"/>
      <c r="BL6" s="50"/>
      <c r="BM6" s="50"/>
      <c r="BN6" s="50"/>
      <c r="BO6" s="49"/>
      <c r="BP6" s="50"/>
      <c r="BQ6" s="50"/>
      <c r="BR6" s="50"/>
      <c r="BS6" s="49"/>
      <c r="BT6" s="50"/>
      <c r="BU6" s="50"/>
      <c r="BV6" s="50"/>
      <c r="BW6" s="49"/>
      <c r="BX6" s="50"/>
      <c r="BY6" s="50"/>
      <c r="BZ6" s="50"/>
      <c r="CA6" s="49"/>
      <c r="CB6" s="50"/>
      <c r="CC6" s="50"/>
      <c r="CD6" s="50"/>
      <c r="CE6" s="49"/>
      <c r="CF6" s="50"/>
      <c r="CG6" s="50"/>
      <c r="CH6" s="50"/>
      <c r="CI6" s="49"/>
      <c r="CJ6" s="50"/>
      <c r="CK6" s="50"/>
      <c r="CL6" s="50"/>
      <c r="CM6" s="49"/>
      <c r="CN6" s="50"/>
      <c r="CO6" s="50"/>
      <c r="CP6" s="50"/>
      <c r="CQ6" s="49"/>
      <c r="CR6" s="50"/>
      <c r="CS6" s="50"/>
      <c r="CT6" s="50"/>
      <c r="CU6" s="49"/>
      <c r="CV6" s="50"/>
      <c r="CW6" s="50"/>
      <c r="CX6" s="50"/>
      <c r="CY6" s="49"/>
      <c r="CZ6" s="50"/>
      <c r="DA6" s="50"/>
      <c r="DB6" s="50"/>
      <c r="DC6" s="49"/>
      <c r="DD6" s="50"/>
      <c r="DE6" s="50"/>
      <c r="DF6" s="50"/>
      <c r="DG6" s="49"/>
      <c r="DH6" s="50"/>
      <c r="DI6" s="50"/>
      <c r="DJ6" s="50"/>
      <c r="DK6" s="49"/>
      <c r="DL6" s="50"/>
      <c r="DM6" s="50"/>
      <c r="DN6" s="50"/>
      <c r="DO6" s="49"/>
      <c r="DP6" s="50"/>
      <c r="DQ6" s="50"/>
      <c r="DR6" s="50"/>
      <c r="DS6" s="49"/>
      <c r="DT6" s="50"/>
      <c r="DU6" s="50"/>
      <c r="DV6" s="50"/>
      <c r="DW6" s="49"/>
      <c r="DX6" s="50"/>
      <c r="DY6" s="50"/>
      <c r="DZ6" s="50"/>
      <c r="EA6" s="49"/>
      <c r="EB6" s="50"/>
      <c r="EC6" s="50"/>
      <c r="ED6" s="50"/>
      <c r="EE6" s="49"/>
      <c r="EF6" s="50"/>
      <c r="EG6" s="50"/>
      <c r="EH6" s="50"/>
      <c r="EI6" s="49"/>
      <c r="EJ6" s="50"/>
      <c r="EK6" s="50"/>
      <c r="EL6" s="50"/>
      <c r="EM6" s="49"/>
      <c r="EN6" s="50"/>
      <c r="EO6" s="50"/>
      <c r="EP6" s="50"/>
      <c r="EQ6" s="49"/>
      <c r="ER6" s="50"/>
      <c r="ES6" s="50"/>
      <c r="ET6" s="50"/>
      <c r="EU6" s="49"/>
      <c r="EV6" s="50"/>
      <c r="EW6" s="50"/>
      <c r="EX6" s="50"/>
      <c r="EY6" s="49"/>
      <c r="EZ6" s="50"/>
      <c r="FA6" s="50"/>
      <c r="FB6" s="50"/>
      <c r="FC6" s="49"/>
      <c r="FD6" s="50"/>
      <c r="FE6" s="50"/>
      <c r="FF6" s="50"/>
      <c r="FG6" s="49"/>
      <c r="FH6" s="50"/>
      <c r="FI6" s="50"/>
      <c r="FJ6" s="50"/>
      <c r="FK6" s="49"/>
      <c r="FL6" s="50"/>
      <c r="FM6" s="50"/>
      <c r="FN6" s="50"/>
      <c r="FO6" s="49"/>
      <c r="FP6" s="50"/>
      <c r="FQ6" s="50"/>
      <c r="FR6" s="50"/>
      <c r="FS6" s="49"/>
      <c r="FT6" s="50"/>
      <c r="FU6" s="50"/>
      <c r="FV6" s="50"/>
      <c r="FW6" s="49"/>
      <c r="FX6" s="50"/>
      <c r="FY6" s="50"/>
      <c r="FZ6" s="50"/>
      <c r="GA6" s="49"/>
      <c r="GB6" s="50"/>
      <c r="GC6" s="50"/>
      <c r="GD6" s="50"/>
      <c r="GE6" s="49"/>
      <c r="GF6" s="50"/>
      <c r="GG6" s="50"/>
      <c r="GH6" s="50"/>
      <c r="GI6" s="49"/>
      <c r="GJ6" s="50"/>
      <c r="GK6" s="50"/>
      <c r="GL6" s="50"/>
      <c r="GM6" s="49"/>
      <c r="GN6" s="50"/>
      <c r="GO6" s="50"/>
      <c r="GP6" s="50"/>
      <c r="GQ6" s="49"/>
      <c r="GR6" s="50"/>
      <c r="GS6" s="50"/>
      <c r="GT6" s="50"/>
      <c r="GU6" s="49"/>
      <c r="GV6" s="50"/>
      <c r="GW6" s="50"/>
      <c r="GX6" s="50"/>
      <c r="GY6" s="49"/>
      <c r="GZ6" s="50"/>
      <c r="HA6" s="50"/>
      <c r="HB6" s="50"/>
      <c r="HC6" s="49"/>
      <c r="HD6" s="50"/>
      <c r="HE6" s="50"/>
      <c r="HF6" s="50"/>
      <c r="HG6" s="49"/>
      <c r="HH6" s="50"/>
      <c r="HI6" s="50"/>
      <c r="HJ6" s="50"/>
      <c r="HK6" s="49"/>
      <c r="HL6" s="50"/>
      <c r="HM6" s="50"/>
      <c r="HN6" s="50"/>
      <c r="HO6" s="49"/>
      <c r="HP6" s="50"/>
      <c r="HQ6" s="50"/>
      <c r="HR6" s="50"/>
      <c r="HS6" s="49"/>
      <c r="HT6" s="50"/>
      <c r="HU6" s="50"/>
      <c r="HV6" s="50"/>
      <c r="HW6" s="49"/>
      <c r="HX6" s="50"/>
      <c r="HY6" s="50"/>
      <c r="HZ6" s="50"/>
      <c r="IA6" s="49"/>
      <c r="IB6" s="50"/>
      <c r="IC6" s="50"/>
      <c r="ID6" s="50"/>
      <c r="IE6" s="49"/>
      <c r="IF6" s="50"/>
      <c r="IG6" s="50"/>
      <c r="IH6" s="50"/>
      <c r="II6" s="49"/>
      <c r="IJ6" s="50"/>
      <c r="IK6" s="50"/>
      <c r="IL6" s="50"/>
    </row>
    <row r="7" spans="1:246" ht="15" customHeight="1" x14ac:dyDescent="0.25">
      <c r="A7" s="184" t="s">
        <v>66</v>
      </c>
      <c r="B7" s="184"/>
      <c r="C7" s="184"/>
      <c r="D7" s="50"/>
      <c r="E7" s="50"/>
      <c r="F7" s="50"/>
      <c r="G7" s="49"/>
      <c r="H7" s="50"/>
      <c r="I7" s="50"/>
      <c r="J7" s="50"/>
      <c r="K7" s="49"/>
      <c r="L7" s="50"/>
      <c r="M7" s="50"/>
      <c r="N7" s="50"/>
      <c r="O7" s="49"/>
      <c r="P7" s="50"/>
      <c r="Q7" s="50"/>
      <c r="R7" s="50"/>
      <c r="S7" s="49"/>
      <c r="T7" s="50"/>
      <c r="U7" s="50"/>
      <c r="V7" s="50"/>
      <c r="W7" s="49"/>
      <c r="X7" s="50"/>
      <c r="Y7" s="50"/>
      <c r="Z7" s="50"/>
      <c r="AA7" s="49"/>
      <c r="AB7" s="50"/>
      <c r="AC7" s="50"/>
      <c r="AD7" s="50"/>
      <c r="AE7" s="49"/>
      <c r="AF7" s="50"/>
      <c r="AG7" s="50"/>
      <c r="AH7" s="50"/>
      <c r="AI7" s="49"/>
      <c r="AJ7" s="50"/>
      <c r="AK7" s="50"/>
      <c r="AL7" s="50"/>
      <c r="AM7" s="49"/>
      <c r="AN7" s="50"/>
      <c r="AO7" s="50"/>
      <c r="AP7" s="50"/>
      <c r="AQ7" s="49"/>
      <c r="AR7" s="50"/>
      <c r="AS7" s="50"/>
      <c r="AT7" s="50"/>
      <c r="AU7" s="49"/>
      <c r="AV7" s="50"/>
      <c r="AW7" s="50"/>
      <c r="AX7" s="50"/>
      <c r="AY7" s="49"/>
      <c r="AZ7" s="50"/>
      <c r="BA7" s="50"/>
      <c r="BB7" s="50"/>
      <c r="BC7" s="49"/>
      <c r="BD7" s="50"/>
      <c r="BE7" s="50"/>
      <c r="BF7" s="50"/>
      <c r="BG7" s="49"/>
      <c r="BH7" s="50"/>
      <c r="BI7" s="50"/>
      <c r="BJ7" s="50"/>
      <c r="BK7" s="49"/>
      <c r="BL7" s="50"/>
      <c r="BM7" s="50"/>
      <c r="BN7" s="50"/>
      <c r="BO7" s="49"/>
      <c r="BP7" s="50"/>
      <c r="BQ7" s="50"/>
      <c r="BR7" s="50"/>
      <c r="BS7" s="49"/>
      <c r="BT7" s="50"/>
      <c r="BU7" s="50"/>
      <c r="BV7" s="50"/>
      <c r="BW7" s="49"/>
      <c r="BX7" s="50"/>
      <c r="BY7" s="50"/>
      <c r="BZ7" s="50"/>
      <c r="CA7" s="49"/>
      <c r="CB7" s="50"/>
      <c r="CC7" s="50"/>
      <c r="CD7" s="50"/>
      <c r="CE7" s="49"/>
      <c r="CF7" s="50"/>
      <c r="CG7" s="50"/>
      <c r="CH7" s="50"/>
      <c r="CI7" s="49"/>
      <c r="CJ7" s="50"/>
      <c r="CK7" s="50"/>
      <c r="CL7" s="50"/>
      <c r="CM7" s="49"/>
      <c r="CN7" s="50"/>
      <c r="CO7" s="50"/>
      <c r="CP7" s="50"/>
      <c r="CQ7" s="49"/>
      <c r="CR7" s="50"/>
      <c r="CS7" s="50"/>
      <c r="CT7" s="50"/>
      <c r="CU7" s="49"/>
      <c r="CV7" s="50"/>
      <c r="CW7" s="50"/>
      <c r="CX7" s="50"/>
      <c r="CY7" s="49"/>
      <c r="CZ7" s="50"/>
      <c r="DA7" s="50"/>
      <c r="DB7" s="50"/>
      <c r="DC7" s="49"/>
      <c r="DD7" s="50"/>
      <c r="DE7" s="50"/>
      <c r="DF7" s="50"/>
      <c r="DG7" s="49"/>
      <c r="DH7" s="50"/>
      <c r="DI7" s="50"/>
      <c r="DJ7" s="50"/>
      <c r="DK7" s="49"/>
      <c r="DL7" s="50"/>
      <c r="DM7" s="50"/>
      <c r="DN7" s="50"/>
      <c r="DO7" s="49"/>
      <c r="DP7" s="50"/>
      <c r="DQ7" s="50"/>
      <c r="DR7" s="50"/>
      <c r="DS7" s="49"/>
      <c r="DT7" s="50"/>
      <c r="DU7" s="50"/>
      <c r="DV7" s="50"/>
      <c r="DW7" s="49"/>
      <c r="DX7" s="50"/>
      <c r="DY7" s="50"/>
      <c r="DZ7" s="50"/>
      <c r="EA7" s="49"/>
      <c r="EB7" s="50"/>
      <c r="EC7" s="50"/>
      <c r="ED7" s="50"/>
      <c r="EE7" s="49"/>
      <c r="EF7" s="50"/>
      <c r="EG7" s="50"/>
      <c r="EH7" s="50"/>
      <c r="EI7" s="49"/>
      <c r="EJ7" s="50"/>
      <c r="EK7" s="50"/>
      <c r="EL7" s="50"/>
      <c r="EM7" s="49"/>
      <c r="EN7" s="50"/>
      <c r="EO7" s="50"/>
      <c r="EP7" s="50"/>
      <c r="EQ7" s="49"/>
      <c r="ER7" s="50"/>
      <c r="ES7" s="50"/>
      <c r="ET7" s="50"/>
      <c r="EU7" s="49"/>
      <c r="EV7" s="50"/>
      <c r="EW7" s="50"/>
      <c r="EX7" s="50"/>
      <c r="EY7" s="49"/>
      <c r="EZ7" s="50"/>
      <c r="FA7" s="50"/>
      <c r="FB7" s="50"/>
      <c r="FC7" s="49"/>
      <c r="FD7" s="50"/>
      <c r="FE7" s="50"/>
      <c r="FF7" s="50"/>
      <c r="FG7" s="49"/>
      <c r="FH7" s="50"/>
      <c r="FI7" s="50"/>
      <c r="FJ7" s="50"/>
      <c r="FK7" s="49"/>
      <c r="FL7" s="50"/>
      <c r="FM7" s="50"/>
      <c r="FN7" s="50"/>
      <c r="FO7" s="49"/>
      <c r="FP7" s="50"/>
      <c r="FQ7" s="50"/>
      <c r="FR7" s="50"/>
      <c r="FS7" s="49"/>
      <c r="FT7" s="50"/>
      <c r="FU7" s="50"/>
      <c r="FV7" s="50"/>
      <c r="FW7" s="49"/>
      <c r="FX7" s="50"/>
      <c r="FY7" s="50"/>
      <c r="FZ7" s="50"/>
      <c r="GA7" s="49"/>
      <c r="GB7" s="50"/>
      <c r="GC7" s="50"/>
      <c r="GD7" s="50"/>
      <c r="GE7" s="49"/>
      <c r="GF7" s="50"/>
      <c r="GG7" s="50"/>
      <c r="GH7" s="50"/>
      <c r="GI7" s="49"/>
      <c r="GJ7" s="50"/>
      <c r="GK7" s="50"/>
      <c r="GL7" s="50"/>
      <c r="GM7" s="49"/>
      <c r="GN7" s="50"/>
      <c r="GO7" s="50"/>
      <c r="GP7" s="50"/>
      <c r="GQ7" s="49"/>
      <c r="GR7" s="50"/>
      <c r="GS7" s="50"/>
      <c r="GT7" s="50"/>
      <c r="GU7" s="49"/>
      <c r="GV7" s="50"/>
      <c r="GW7" s="50"/>
      <c r="GX7" s="50"/>
      <c r="GY7" s="49"/>
      <c r="GZ7" s="50"/>
      <c r="HA7" s="50"/>
      <c r="HB7" s="50"/>
      <c r="HC7" s="49"/>
      <c r="HD7" s="50"/>
      <c r="HE7" s="50"/>
      <c r="HF7" s="50"/>
      <c r="HG7" s="49"/>
      <c r="HH7" s="50"/>
      <c r="HI7" s="50"/>
      <c r="HJ7" s="50"/>
      <c r="HK7" s="49"/>
      <c r="HL7" s="50"/>
      <c r="HM7" s="50"/>
      <c r="HN7" s="50"/>
      <c r="HO7" s="49"/>
      <c r="HP7" s="50"/>
      <c r="HQ7" s="50"/>
      <c r="HR7" s="50"/>
      <c r="HS7" s="49"/>
      <c r="HT7" s="50"/>
      <c r="HU7" s="50"/>
      <c r="HV7" s="50"/>
      <c r="HW7" s="49"/>
      <c r="HX7" s="50"/>
      <c r="HY7" s="50"/>
      <c r="HZ7" s="50"/>
      <c r="IA7" s="49"/>
      <c r="IB7" s="50"/>
      <c r="IC7" s="50"/>
      <c r="ID7" s="50"/>
      <c r="IE7" s="49"/>
      <c r="IF7" s="50"/>
      <c r="IG7" s="50"/>
      <c r="IH7" s="50"/>
      <c r="II7" s="49"/>
      <c r="IJ7" s="50"/>
      <c r="IK7" s="50"/>
      <c r="IL7" s="50"/>
    </row>
    <row r="8" spans="1:246" ht="15" customHeight="1" x14ac:dyDescent="0.2"/>
    <row r="9" spans="1:246" s="146" customFormat="1" ht="21.95" customHeight="1" x14ac:dyDescent="0.2">
      <c r="A9" s="193" t="s">
        <v>79</v>
      </c>
      <c r="B9" s="192"/>
      <c r="C9" s="192"/>
    </row>
    <row r="10" spans="1:246" ht="15.95" customHeight="1" x14ac:dyDescent="0.2">
      <c r="A10" s="90"/>
      <c r="B10" s="182" t="s">
        <v>200</v>
      </c>
      <c r="C10" s="183"/>
    </row>
    <row r="11" spans="1:246" ht="24" customHeight="1" x14ac:dyDescent="0.2">
      <c r="A11" s="135" t="s">
        <v>54</v>
      </c>
      <c r="B11" s="136" t="s">
        <v>55</v>
      </c>
      <c r="C11" s="137" t="str">
        <f>Übersicht!D5</f>
        <v>Tätigkeit</v>
      </c>
    </row>
    <row r="12" spans="1:246" ht="29.1" customHeight="1" x14ac:dyDescent="0.2">
      <c r="A12" s="12">
        <v>0</v>
      </c>
      <c r="B12" s="16" t="s">
        <v>227</v>
      </c>
      <c r="C12" s="19"/>
    </row>
    <row r="13" spans="1:246" s="10" customFormat="1" ht="51.95" customHeight="1" x14ac:dyDescent="0.2">
      <c r="A13" s="12">
        <v>1</v>
      </c>
      <c r="B13" s="16" t="s">
        <v>228</v>
      </c>
      <c r="C13" s="19"/>
    </row>
    <row r="14" spans="1:246" ht="27.75" customHeight="1" x14ac:dyDescent="0.2">
      <c r="A14" s="12">
        <v>2</v>
      </c>
      <c r="B14" s="16" t="s">
        <v>229</v>
      </c>
      <c r="C14" s="19" t="s">
        <v>0</v>
      </c>
    </row>
    <row r="15" spans="1:246" s="10" customFormat="1" ht="25.5" customHeight="1" x14ac:dyDescent="0.2">
      <c r="A15" s="12"/>
      <c r="B15" s="18" t="s">
        <v>230</v>
      </c>
      <c r="C15" s="14">
        <f>SUM(C10:C14)</f>
        <v>0</v>
      </c>
    </row>
    <row r="16" spans="1:246" ht="27" customHeight="1" x14ac:dyDescent="0.2">
      <c r="A16" s="200" t="s">
        <v>231</v>
      </c>
      <c r="B16" s="200"/>
      <c r="C16" s="200"/>
    </row>
    <row r="17" spans="1:3" ht="15" x14ac:dyDescent="0.25">
      <c r="A17" s="13"/>
      <c r="B17" s="13"/>
      <c r="C17" s="13"/>
    </row>
    <row r="18" spans="1:3" ht="15" customHeight="1" x14ac:dyDescent="0.25">
      <c r="A18" s="184" t="s">
        <v>58</v>
      </c>
      <c r="B18" s="184"/>
      <c r="C18" s="184"/>
    </row>
    <row r="19" spans="1:3" ht="42" customHeight="1" x14ac:dyDescent="0.2">
      <c r="A19" s="192" t="s">
        <v>80</v>
      </c>
      <c r="B19" s="192"/>
      <c r="C19" s="192"/>
    </row>
    <row r="20" spans="1:3" x14ac:dyDescent="0.2">
      <c r="A20" s="202"/>
      <c r="B20" s="203"/>
      <c r="C20" s="203"/>
    </row>
    <row r="21" spans="1:3" ht="15" customHeight="1" x14ac:dyDescent="0.25">
      <c r="A21" s="184" t="s">
        <v>66</v>
      </c>
      <c r="B21" s="184"/>
      <c r="C21" s="184"/>
    </row>
    <row r="22" spans="1:3" ht="21.95" customHeight="1" x14ac:dyDescent="0.2">
      <c r="A22" s="192" t="s">
        <v>81</v>
      </c>
      <c r="B22" s="192"/>
      <c r="C22" s="192"/>
    </row>
    <row r="23" spans="1:3" ht="30.75" customHeight="1" x14ac:dyDescent="0.2">
      <c r="A23" s="203" t="s">
        <v>232</v>
      </c>
      <c r="B23" s="203"/>
      <c r="C23" s="203"/>
    </row>
    <row r="24" spans="1:3" ht="15.95" customHeight="1" x14ac:dyDescent="0.2">
      <c r="A24" s="62"/>
      <c r="B24" s="204" t="s">
        <v>233</v>
      </c>
      <c r="C24" s="205"/>
    </row>
    <row r="25" spans="1:3" ht="39.950000000000003" customHeight="1" x14ac:dyDescent="0.2">
      <c r="A25" s="135" t="s">
        <v>82</v>
      </c>
      <c r="B25" s="136" t="s">
        <v>0</v>
      </c>
      <c r="C25" s="137" t="str">
        <f>Übersicht!D5</f>
        <v>Tätigkeit</v>
      </c>
    </row>
    <row r="26" spans="1:3" ht="47.1" customHeight="1" x14ac:dyDescent="0.2">
      <c r="A26" s="12" t="s">
        <v>83</v>
      </c>
      <c r="B26" s="16" t="s">
        <v>234</v>
      </c>
      <c r="C26" s="19"/>
    </row>
    <row r="27" spans="1:3" ht="47.1" customHeight="1" x14ac:dyDescent="0.2">
      <c r="A27" s="12" t="s">
        <v>84</v>
      </c>
      <c r="B27" s="16" t="s">
        <v>178</v>
      </c>
      <c r="C27" s="19"/>
    </row>
    <row r="28" spans="1:3" s="10" customFormat="1" ht="47.1" customHeight="1" x14ac:dyDescent="0.2">
      <c r="A28" s="12" t="s">
        <v>85</v>
      </c>
      <c r="B28" s="16" t="s">
        <v>179</v>
      </c>
      <c r="C28" s="19"/>
    </row>
    <row r="29" spans="1:3" ht="66.75" customHeight="1" x14ac:dyDescent="0.2">
      <c r="A29" s="12" t="s">
        <v>86</v>
      </c>
      <c r="B29" s="16" t="s">
        <v>180</v>
      </c>
      <c r="C29" s="19"/>
    </row>
    <row r="30" spans="1:3" s="10" customFormat="1" ht="66" customHeight="1" x14ac:dyDescent="0.2">
      <c r="A30" s="12" t="s">
        <v>87</v>
      </c>
      <c r="B30" s="16" t="s">
        <v>235</v>
      </c>
      <c r="C30" s="19"/>
    </row>
    <row r="31" spans="1:3" ht="51.95" customHeight="1" x14ac:dyDescent="0.2">
      <c r="A31" s="51" t="s">
        <v>88</v>
      </c>
      <c r="B31" s="16" t="s">
        <v>236</v>
      </c>
      <c r="C31" s="19"/>
    </row>
    <row r="32" spans="1:3" ht="24.95" customHeight="1" x14ac:dyDescent="0.2">
      <c r="A32" s="12"/>
      <c r="B32" s="18" t="s">
        <v>237</v>
      </c>
      <c r="C32" s="14">
        <f>IF(SUM(C26:C31)&lt;=2,SUM(C26:C31),2)</f>
        <v>0</v>
      </c>
    </row>
    <row r="33" spans="1:3" ht="27" customHeight="1" x14ac:dyDescent="0.2">
      <c r="A33" s="200" t="s">
        <v>238</v>
      </c>
      <c r="B33" s="200"/>
      <c r="C33" s="200"/>
    </row>
    <row r="34" spans="1:3" ht="15" x14ac:dyDescent="0.25">
      <c r="A34" s="13"/>
      <c r="B34" s="13"/>
      <c r="C34" s="13"/>
    </row>
    <row r="35" spans="1:3" ht="15" customHeight="1" x14ac:dyDescent="0.25">
      <c r="A35" s="184" t="s">
        <v>52</v>
      </c>
      <c r="B35" s="184"/>
      <c r="C35" s="184"/>
    </row>
    <row r="36" spans="1:3" ht="51.95" customHeight="1" x14ac:dyDescent="0.2">
      <c r="A36" s="192" t="s">
        <v>239</v>
      </c>
      <c r="B36" s="192"/>
      <c r="C36" s="192"/>
    </row>
    <row r="37" spans="1:3" x14ac:dyDescent="0.2">
      <c r="A37" s="3"/>
      <c r="B37"/>
      <c r="C37"/>
    </row>
    <row r="38" spans="1:3" ht="15" customHeight="1" x14ac:dyDescent="0.25">
      <c r="A38" s="184" t="s">
        <v>66</v>
      </c>
      <c r="B38" s="184"/>
      <c r="C38" s="184"/>
    </row>
    <row r="39" spans="1:3" ht="21.95" customHeight="1" x14ac:dyDescent="0.2">
      <c r="A39" s="193" t="s">
        <v>240</v>
      </c>
      <c r="B39" s="193"/>
      <c r="C39" s="193"/>
    </row>
    <row r="40" spans="1:3" ht="31.5" customHeight="1" x14ac:dyDescent="0.2">
      <c r="A40" s="202" t="s">
        <v>241</v>
      </c>
      <c r="B40" s="202"/>
      <c r="C40" s="202"/>
    </row>
    <row r="41" spans="1:3" ht="15.95" customHeight="1" x14ac:dyDescent="0.2">
      <c r="A41" s="57" t="s">
        <v>8</v>
      </c>
      <c r="B41" s="204" t="s">
        <v>233</v>
      </c>
      <c r="C41" s="204"/>
    </row>
    <row r="42" spans="1:3" ht="39.950000000000003" customHeight="1" x14ac:dyDescent="0.2">
      <c r="A42" s="135" t="s">
        <v>82</v>
      </c>
      <c r="B42" s="136" t="s">
        <v>242</v>
      </c>
      <c r="C42" s="137" t="str">
        <f>Übersicht!D5</f>
        <v>Tätigkeit</v>
      </c>
    </row>
    <row r="43" spans="1:3" ht="48" customHeight="1" x14ac:dyDescent="0.2">
      <c r="A43" s="51" t="s">
        <v>89</v>
      </c>
      <c r="B43" s="16" t="s">
        <v>243</v>
      </c>
      <c r="C43" s="19"/>
    </row>
    <row r="44" spans="1:3" ht="48" customHeight="1" x14ac:dyDescent="0.2">
      <c r="A44" s="51" t="s">
        <v>90</v>
      </c>
      <c r="B44" s="16" t="s">
        <v>91</v>
      </c>
      <c r="C44" s="19"/>
    </row>
    <row r="45" spans="1:3" ht="55.35" customHeight="1" x14ac:dyDescent="0.2">
      <c r="A45" s="12" t="s">
        <v>92</v>
      </c>
      <c r="B45" s="16" t="s">
        <v>93</v>
      </c>
      <c r="C45" s="19" t="s">
        <v>0</v>
      </c>
    </row>
    <row r="46" spans="1:3" ht="48.6" customHeight="1" x14ac:dyDescent="0.2">
      <c r="A46" s="51" t="s">
        <v>94</v>
      </c>
      <c r="B46" s="16" t="s">
        <v>95</v>
      </c>
      <c r="C46" s="19" t="s">
        <v>0</v>
      </c>
    </row>
    <row r="47" spans="1:3" ht="50.1" customHeight="1" x14ac:dyDescent="0.2">
      <c r="A47" s="12" t="s">
        <v>96</v>
      </c>
      <c r="B47" s="16" t="s">
        <v>97</v>
      </c>
      <c r="C47" s="19" t="s">
        <v>0</v>
      </c>
    </row>
    <row r="48" spans="1:3" ht="47.45" customHeight="1" x14ac:dyDescent="0.2">
      <c r="A48" s="12" t="s">
        <v>98</v>
      </c>
      <c r="B48" s="16" t="s">
        <v>244</v>
      </c>
      <c r="C48" s="19" t="s">
        <v>0</v>
      </c>
    </row>
    <row r="49" spans="1:3" ht="48" customHeight="1" x14ac:dyDescent="0.2">
      <c r="A49" s="51" t="s">
        <v>99</v>
      </c>
      <c r="B49" s="16" t="s">
        <v>100</v>
      </c>
      <c r="C49" s="19" t="s">
        <v>0</v>
      </c>
    </row>
    <row r="50" spans="1:3" ht="51.6" customHeight="1" x14ac:dyDescent="0.2">
      <c r="A50" s="12" t="s">
        <v>101</v>
      </c>
      <c r="B50" s="16" t="s">
        <v>102</v>
      </c>
      <c r="C50" s="19" t="s">
        <v>0</v>
      </c>
    </row>
    <row r="51" spans="1:3" ht="54.75" customHeight="1" x14ac:dyDescent="0.2">
      <c r="A51" s="51" t="s">
        <v>103</v>
      </c>
      <c r="B51" s="16" t="s">
        <v>104</v>
      </c>
      <c r="C51" s="19"/>
    </row>
    <row r="52" spans="1:3" s="4" customFormat="1" ht="57" customHeight="1" x14ac:dyDescent="0.2">
      <c r="A52" s="206" t="s">
        <v>105</v>
      </c>
      <c r="B52" s="209" t="s">
        <v>245</v>
      </c>
      <c r="C52" s="210"/>
    </row>
    <row r="53" spans="1:3" s="4" customFormat="1" ht="24.95" customHeight="1" x14ac:dyDescent="0.2">
      <c r="A53" s="207"/>
      <c r="B53" s="16"/>
      <c r="C53" s="19"/>
    </row>
    <row r="54" spans="1:3" s="4" customFormat="1" ht="24.95" customHeight="1" x14ac:dyDescent="0.2">
      <c r="A54" s="207"/>
      <c r="B54" s="16"/>
      <c r="C54" s="19"/>
    </row>
    <row r="55" spans="1:3" s="4" customFormat="1" ht="24.95" customHeight="1" x14ac:dyDescent="0.2">
      <c r="A55" s="208"/>
      <c r="B55" s="16"/>
      <c r="C55" s="19"/>
    </row>
    <row r="56" spans="1:3" s="2" customFormat="1" ht="24.95" customHeight="1" x14ac:dyDescent="0.2">
      <c r="A56" s="12"/>
      <c r="B56" s="18" t="s">
        <v>246</v>
      </c>
      <c r="C56" s="12">
        <f>IF(SUM(C43:C55)&lt;=4,SUM(C43:C55),4)</f>
        <v>0</v>
      </c>
    </row>
    <row r="57" spans="1:3" s="4" customFormat="1" ht="24.95" customHeight="1" x14ac:dyDescent="0.2">
      <c r="A57" s="211" t="s">
        <v>106</v>
      </c>
      <c r="B57" s="211"/>
      <c r="C57" s="211"/>
    </row>
    <row r="58" spans="1:3" s="4" customFormat="1" ht="15" x14ac:dyDescent="0.25">
      <c r="A58" s="27"/>
      <c r="B58" s="27"/>
      <c r="C58" s="29"/>
    </row>
    <row r="59" spans="1:3" s="4" customFormat="1" ht="15" x14ac:dyDescent="0.25">
      <c r="A59" s="176" t="s">
        <v>58</v>
      </c>
      <c r="B59" s="176"/>
      <c r="C59" s="176"/>
    </row>
    <row r="60" spans="1:3" s="4" customFormat="1" ht="165" customHeight="1" x14ac:dyDescent="0.2">
      <c r="A60" s="198" t="s">
        <v>247</v>
      </c>
      <c r="B60" s="190"/>
      <c r="C60" s="190"/>
    </row>
    <row r="61" spans="1:3" s="4" customFormat="1" ht="15" x14ac:dyDescent="0.25">
      <c r="A61" s="27"/>
      <c r="B61" s="27"/>
      <c r="C61" s="29"/>
    </row>
    <row r="62" spans="1:3" s="4" customFormat="1" ht="15" x14ac:dyDescent="0.25">
      <c r="A62" s="176" t="s">
        <v>66</v>
      </c>
      <c r="B62" s="176"/>
      <c r="C62" s="176"/>
    </row>
    <row r="63" spans="1:3" s="4" customFormat="1" ht="21.95" customHeight="1" x14ac:dyDescent="0.2">
      <c r="A63" s="85" t="s">
        <v>107</v>
      </c>
      <c r="B63" s="31"/>
      <c r="C63" s="45"/>
    </row>
    <row r="64" spans="1:3" s="4" customFormat="1" ht="15.95" customHeight="1" x14ac:dyDescent="0.2">
      <c r="A64" s="40"/>
      <c r="B64" s="182" t="s">
        <v>200</v>
      </c>
      <c r="C64" s="183"/>
    </row>
    <row r="65" spans="1:3" s="4" customFormat="1" ht="39.950000000000003" customHeight="1" x14ac:dyDescent="0.2">
      <c r="A65" s="141" t="s">
        <v>54</v>
      </c>
      <c r="B65" s="142" t="s">
        <v>55</v>
      </c>
      <c r="C65" s="143" t="str">
        <f>Übersicht!D5</f>
        <v>Tätigkeit</v>
      </c>
    </row>
    <row r="66" spans="1:3" s="4" customFormat="1" ht="29.1" customHeight="1" x14ac:dyDescent="0.2">
      <c r="A66" s="32">
        <v>0</v>
      </c>
      <c r="B66" s="33" t="s">
        <v>108</v>
      </c>
      <c r="C66" s="19"/>
    </row>
    <row r="67" spans="1:3" s="4" customFormat="1" ht="51.95" customHeight="1" x14ac:dyDescent="0.2">
      <c r="A67" s="32">
        <v>1</v>
      </c>
      <c r="B67" s="33" t="s">
        <v>173</v>
      </c>
      <c r="C67" s="19"/>
    </row>
    <row r="68" spans="1:3" s="4" customFormat="1" ht="51.95" customHeight="1" x14ac:dyDescent="0.2">
      <c r="A68" s="32">
        <v>2</v>
      </c>
      <c r="B68" s="33" t="s">
        <v>172</v>
      </c>
      <c r="C68" s="19" t="s">
        <v>0</v>
      </c>
    </row>
    <row r="69" spans="1:3" s="4" customFormat="1" ht="24.95" customHeight="1" x14ac:dyDescent="0.2">
      <c r="A69" s="32"/>
      <c r="B69" s="41" t="s">
        <v>248</v>
      </c>
      <c r="C69" s="44">
        <f>SUM(C66:C68)</f>
        <v>0</v>
      </c>
    </row>
    <row r="70" spans="1:3" ht="27" customHeight="1" x14ac:dyDescent="0.2">
      <c r="A70" s="211" t="s">
        <v>249</v>
      </c>
      <c r="B70" s="211"/>
      <c r="C70" s="211"/>
    </row>
    <row r="71" spans="1:3" ht="15" x14ac:dyDescent="0.25">
      <c r="A71" s="27"/>
      <c r="B71" s="27"/>
      <c r="C71" s="29"/>
    </row>
    <row r="72" spans="1:3" ht="15" x14ac:dyDescent="0.25">
      <c r="A72" s="176" t="s">
        <v>52</v>
      </c>
      <c r="B72" s="176"/>
      <c r="C72" s="176"/>
    </row>
    <row r="73" spans="1:3" ht="126" customHeight="1" x14ac:dyDescent="0.2">
      <c r="A73" s="198" t="s">
        <v>250</v>
      </c>
      <c r="B73" s="190"/>
      <c r="C73" s="190"/>
    </row>
    <row r="74" spans="1:3" x14ac:dyDescent="0.2">
      <c r="A74" s="40"/>
      <c r="B74" s="31"/>
      <c r="C74" s="45"/>
    </row>
    <row r="75" spans="1:3" ht="15" x14ac:dyDescent="0.25">
      <c r="A75" s="176" t="s">
        <v>66</v>
      </c>
      <c r="B75" s="176"/>
      <c r="C75" s="176"/>
    </row>
    <row r="76" spans="1:3" ht="21.95" customHeight="1" x14ac:dyDescent="0.2">
      <c r="A76" s="212" t="s">
        <v>109</v>
      </c>
      <c r="B76" s="213"/>
      <c r="C76" s="213"/>
    </row>
    <row r="77" spans="1:3" ht="15.95" customHeight="1" x14ac:dyDescent="0.2">
      <c r="A77" s="40"/>
      <c r="B77" s="182" t="s">
        <v>200</v>
      </c>
      <c r="C77" s="183"/>
    </row>
    <row r="78" spans="1:3" ht="39.950000000000003" customHeight="1" x14ac:dyDescent="0.2">
      <c r="A78" s="141" t="s">
        <v>54</v>
      </c>
      <c r="B78" s="142" t="s">
        <v>55</v>
      </c>
      <c r="C78" s="143" t="str">
        <f>Übersicht!D5</f>
        <v>Tätigkeit</v>
      </c>
    </row>
    <row r="79" spans="1:3" ht="29.1" customHeight="1" x14ac:dyDescent="0.2">
      <c r="A79" s="32">
        <v>0</v>
      </c>
      <c r="B79" s="33" t="s">
        <v>251</v>
      </c>
      <c r="C79" s="19"/>
    </row>
    <row r="80" spans="1:3" ht="29.25" customHeight="1" x14ac:dyDescent="0.2">
      <c r="A80" s="32">
        <v>1</v>
      </c>
      <c r="B80" s="33" t="s">
        <v>174</v>
      </c>
      <c r="C80" s="19"/>
    </row>
    <row r="81" spans="1:3" ht="30" customHeight="1" x14ac:dyDescent="0.2">
      <c r="A81" s="32">
        <v>2</v>
      </c>
      <c r="B81" s="33" t="s">
        <v>175</v>
      </c>
      <c r="C81" s="19" t="s">
        <v>0</v>
      </c>
    </row>
    <row r="82" spans="1:3" ht="24.95" customHeight="1" x14ac:dyDescent="0.2">
      <c r="A82" s="32"/>
      <c r="B82" s="41" t="s">
        <v>252</v>
      </c>
      <c r="C82" s="44">
        <f>SUM(C79:C81)</f>
        <v>0</v>
      </c>
    </row>
  </sheetData>
  <mergeCells count="36">
    <mergeCell ref="B64:C64"/>
    <mergeCell ref="B77:C77"/>
    <mergeCell ref="A39:C39"/>
    <mergeCell ref="A33:C33"/>
    <mergeCell ref="A35:C35"/>
    <mergeCell ref="A59:C59"/>
    <mergeCell ref="A60:C60"/>
    <mergeCell ref="A52:A55"/>
    <mergeCell ref="B52:C52"/>
    <mergeCell ref="A75:C75"/>
    <mergeCell ref="A70:C70"/>
    <mergeCell ref="A72:C72"/>
    <mergeCell ref="A73:C73"/>
    <mergeCell ref="A76:C76"/>
    <mergeCell ref="A62:C62"/>
    <mergeCell ref="A57:C57"/>
    <mergeCell ref="A7:C7"/>
    <mergeCell ref="A18:C18"/>
    <mergeCell ref="A20:C20"/>
    <mergeCell ref="B41:C41"/>
    <mergeCell ref="A36:C36"/>
    <mergeCell ref="A38:C38"/>
    <mergeCell ref="A23:C23"/>
    <mergeCell ref="A40:C40"/>
    <mergeCell ref="A9:C9"/>
    <mergeCell ref="A16:C16"/>
    <mergeCell ref="B10:C10"/>
    <mergeCell ref="B24:C24"/>
    <mergeCell ref="A19:C19"/>
    <mergeCell ref="A21:C21"/>
    <mergeCell ref="A22:C22"/>
    <mergeCell ref="A2:C2"/>
    <mergeCell ref="A6:C6"/>
    <mergeCell ref="A5:C5"/>
    <mergeCell ref="A3:C3"/>
    <mergeCell ref="A1:B1"/>
  </mergeCells>
  <phoneticPr fontId="3" type="noConversion"/>
  <printOptions horizontalCentered="1"/>
  <pageMargins left="0.39370078740157499" right="0.39370078740157499" top="0.31496062992126" bottom="0.70866141732283505" header="0.31496062992126" footer="0.31496062992126"/>
  <pageSetup paperSize="9" scale="79" fitToHeight="51" orientation="portrait" r:id="rId1"/>
  <headerFooter alignWithMargins="0">
    <oddFooter>&amp;LEntgeltgleichheit prüfen mit EG-Check
&amp;8Seite &amp;P von &amp;N</oddFooter>
  </headerFooter>
  <rowBreaks count="4" manualBreakCount="4">
    <brk id="15" max="2" man="1"/>
    <brk id="32" max="16383" man="1"/>
    <brk id="56" max="16383" man="1"/>
    <brk id="69"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D26AE-97E3-48BF-9AAD-58438CC44415}">
  <sheetPr codeName="Tabelle11">
    <tabColor rgb="FF009CBC"/>
  </sheetPr>
  <dimension ref="A1:C73"/>
  <sheetViews>
    <sheetView showGridLines="0" showRowColHeaders="0" showRuler="0" view="pageLayout" topLeftCell="A43" zoomScaleNormal="120" workbookViewId="0">
      <selection activeCell="D3" sqref="D3"/>
    </sheetView>
  </sheetViews>
  <sheetFormatPr baseColWidth="10" defaultColWidth="12.42578125" defaultRowHeight="14.25" x14ac:dyDescent="0.2"/>
  <cols>
    <col min="1" max="1" width="8.42578125" style="11" customWidth="1"/>
    <col min="2" max="2" width="90.85546875" style="11" customWidth="1"/>
    <col min="3" max="3" width="11.140625" style="7" customWidth="1"/>
    <col min="4" max="16384" width="12.42578125" style="7"/>
  </cols>
  <sheetData>
    <row r="1" spans="1:3" ht="63.95" customHeight="1" x14ac:dyDescent="0.2">
      <c r="A1" s="201" t="s">
        <v>29</v>
      </c>
      <c r="B1" s="201"/>
      <c r="C1" s="158"/>
    </row>
    <row r="2" spans="1:3" s="8" customFormat="1" ht="18" x14ac:dyDescent="0.25">
      <c r="A2" s="199"/>
      <c r="B2" s="199"/>
      <c r="C2" s="199"/>
    </row>
    <row r="3" spans="1:3" ht="27" customHeight="1" x14ac:dyDescent="0.2">
      <c r="A3" s="214" t="s">
        <v>110</v>
      </c>
      <c r="B3" s="214"/>
      <c r="C3" s="214"/>
    </row>
    <row r="4" spans="1:3" ht="15" x14ac:dyDescent="0.25">
      <c r="A4" s="13"/>
      <c r="B4" s="13"/>
      <c r="C4" s="13"/>
    </row>
    <row r="5" spans="1:3" ht="15" x14ac:dyDescent="0.25">
      <c r="A5" s="184" t="s">
        <v>58</v>
      </c>
      <c r="B5" s="184"/>
      <c r="C5" s="184"/>
    </row>
    <row r="6" spans="1:3" ht="138" customHeight="1" x14ac:dyDescent="0.2">
      <c r="A6" s="192" t="s">
        <v>253</v>
      </c>
      <c r="B6" s="192"/>
      <c r="C6" s="192"/>
    </row>
    <row r="7" spans="1:3" ht="15" customHeight="1" x14ac:dyDescent="0.2">
      <c r="A7" s="3"/>
      <c r="B7" s="59"/>
      <c r="C7"/>
    </row>
    <row r="8" spans="1:3" ht="15" x14ac:dyDescent="0.25">
      <c r="A8" s="184" t="s">
        <v>66</v>
      </c>
      <c r="B8" s="184"/>
      <c r="C8" s="184"/>
    </row>
    <row r="9" spans="1:3" ht="21.95" customHeight="1" x14ac:dyDescent="0.2">
      <c r="A9" s="104" t="s">
        <v>111</v>
      </c>
      <c r="B9"/>
      <c r="C9"/>
    </row>
    <row r="10" spans="1:3" ht="15.95" customHeight="1" x14ac:dyDescent="0.2">
      <c r="A10" s="15"/>
      <c r="B10" s="182" t="s">
        <v>200</v>
      </c>
      <c r="C10" s="183"/>
    </row>
    <row r="11" spans="1:3" ht="39.950000000000003" customHeight="1" x14ac:dyDescent="0.2">
      <c r="A11" s="135" t="s">
        <v>54</v>
      </c>
      <c r="B11" s="136" t="s">
        <v>55</v>
      </c>
      <c r="C11" s="137" t="str">
        <f>Übersicht!D5</f>
        <v>Tätigkeit</v>
      </c>
    </row>
    <row r="12" spans="1:3" s="10" customFormat="1" ht="27" customHeight="1" x14ac:dyDescent="0.2">
      <c r="A12" s="12">
        <v>0</v>
      </c>
      <c r="B12" s="52" t="s">
        <v>254</v>
      </c>
      <c r="C12" s="65"/>
    </row>
    <row r="13" spans="1:3" ht="27" customHeight="1" x14ac:dyDescent="0.2">
      <c r="A13" s="12">
        <v>1</v>
      </c>
      <c r="B13" s="52" t="s">
        <v>112</v>
      </c>
      <c r="C13" s="65"/>
    </row>
    <row r="14" spans="1:3" s="10" customFormat="1" ht="27" customHeight="1" x14ac:dyDescent="0.2">
      <c r="A14" s="12">
        <v>2</v>
      </c>
      <c r="B14" s="52" t="s">
        <v>113</v>
      </c>
      <c r="C14" s="65"/>
    </row>
    <row r="15" spans="1:3" ht="27" customHeight="1" x14ac:dyDescent="0.2">
      <c r="A15" s="14">
        <v>3</v>
      </c>
      <c r="B15" s="53" t="s">
        <v>114</v>
      </c>
      <c r="C15" s="44" t="s">
        <v>0</v>
      </c>
    </row>
    <row r="16" spans="1:3" ht="24.95" customHeight="1" x14ac:dyDescent="0.2">
      <c r="A16" s="12"/>
      <c r="B16" s="18" t="s">
        <v>255</v>
      </c>
      <c r="C16" s="14">
        <f>SUM(C11:C15)</f>
        <v>0</v>
      </c>
    </row>
    <row r="17" spans="1:3" ht="27" customHeight="1" x14ac:dyDescent="0.2">
      <c r="A17" s="214" t="s">
        <v>115</v>
      </c>
      <c r="B17" s="214"/>
      <c r="C17" s="214"/>
    </row>
    <row r="18" spans="1:3" ht="17.25" customHeight="1" x14ac:dyDescent="0.25">
      <c r="A18" s="13"/>
      <c r="B18" s="13"/>
      <c r="C18" s="13"/>
    </row>
    <row r="19" spans="1:3" ht="15" x14ac:dyDescent="0.25">
      <c r="A19" s="184" t="s">
        <v>58</v>
      </c>
      <c r="B19" s="184"/>
      <c r="C19" s="184"/>
    </row>
    <row r="20" spans="1:3" ht="212.25" customHeight="1" x14ac:dyDescent="0.2">
      <c r="A20" s="193" t="s">
        <v>286</v>
      </c>
      <c r="B20" s="193"/>
      <c r="C20" s="193"/>
    </row>
    <row r="21" spans="1:3" x14ac:dyDescent="0.2">
      <c r="A21" s="3"/>
      <c r="B21"/>
      <c r="C21"/>
    </row>
    <row r="22" spans="1:3" ht="15" x14ac:dyDescent="0.25">
      <c r="A22" s="184" t="s">
        <v>66</v>
      </c>
      <c r="B22" s="184"/>
      <c r="C22" s="184"/>
    </row>
    <row r="23" spans="1:3" ht="21.95" customHeight="1" x14ac:dyDescent="0.2">
      <c r="A23" s="92" t="s">
        <v>111</v>
      </c>
      <c r="B23"/>
      <c r="C23"/>
    </row>
    <row r="24" spans="1:3" ht="15.95" customHeight="1" x14ac:dyDescent="0.2">
      <c r="A24" s="15"/>
      <c r="B24" s="182" t="s">
        <v>200</v>
      </c>
      <c r="C24" s="183"/>
    </row>
    <row r="25" spans="1:3" s="10" customFormat="1" ht="39.950000000000003" customHeight="1" x14ac:dyDescent="0.2">
      <c r="A25" s="135" t="s">
        <v>54</v>
      </c>
      <c r="B25" s="136" t="s">
        <v>55</v>
      </c>
      <c r="C25" s="137" t="str">
        <f>Übersicht!D5</f>
        <v>Tätigkeit</v>
      </c>
    </row>
    <row r="26" spans="1:3" ht="29.45" customHeight="1" x14ac:dyDescent="0.2">
      <c r="A26" s="12">
        <v>0</v>
      </c>
      <c r="B26" s="16" t="s">
        <v>116</v>
      </c>
      <c r="C26" s="19"/>
    </row>
    <row r="27" spans="1:3" s="10" customFormat="1" ht="30" customHeight="1" x14ac:dyDescent="0.2">
      <c r="A27" s="12">
        <v>1</v>
      </c>
      <c r="B27" s="16" t="s">
        <v>117</v>
      </c>
      <c r="C27" s="19"/>
    </row>
    <row r="28" spans="1:3" ht="32.1" customHeight="1" x14ac:dyDescent="0.2">
      <c r="A28" s="12">
        <v>2</v>
      </c>
      <c r="B28" s="16" t="s">
        <v>118</v>
      </c>
      <c r="C28" s="19"/>
    </row>
    <row r="29" spans="1:3" ht="30" customHeight="1" x14ac:dyDescent="0.2">
      <c r="A29" s="14">
        <v>3</v>
      </c>
      <c r="B29" s="17" t="s">
        <v>119</v>
      </c>
      <c r="C29" s="44" t="s">
        <v>0</v>
      </c>
    </row>
    <row r="30" spans="1:3" ht="24.95" customHeight="1" x14ac:dyDescent="0.2">
      <c r="A30" s="12"/>
      <c r="B30" s="18" t="s">
        <v>256</v>
      </c>
      <c r="C30" s="14">
        <f>SUM(C25:C29)</f>
        <v>0</v>
      </c>
    </row>
    <row r="31" spans="1:3" ht="27.75" customHeight="1" x14ac:dyDescent="0.2">
      <c r="A31" s="214" t="s">
        <v>120</v>
      </c>
      <c r="B31" s="214"/>
      <c r="C31" s="214"/>
    </row>
    <row r="32" spans="1:3" ht="15" x14ac:dyDescent="0.25">
      <c r="A32" s="13"/>
      <c r="B32" s="13"/>
      <c r="C32" s="13"/>
    </row>
    <row r="33" spans="1:3" ht="15" x14ac:dyDescent="0.25">
      <c r="A33" s="184" t="s">
        <v>58</v>
      </c>
      <c r="B33" s="184"/>
      <c r="C33" s="184"/>
    </row>
    <row r="34" spans="1:3" ht="127.5" customHeight="1" x14ac:dyDescent="0.2">
      <c r="A34" s="192" t="s">
        <v>257</v>
      </c>
      <c r="B34" s="192"/>
      <c r="C34" s="192"/>
    </row>
    <row r="35" spans="1:3" x14ac:dyDescent="0.2">
      <c r="A35" s="3"/>
      <c r="B35"/>
      <c r="C35"/>
    </row>
    <row r="36" spans="1:3" ht="15" x14ac:dyDescent="0.25">
      <c r="A36" s="184" t="s">
        <v>66</v>
      </c>
      <c r="B36" s="184"/>
      <c r="C36" s="184"/>
    </row>
    <row r="37" spans="1:3" ht="21.95" customHeight="1" x14ac:dyDescent="0.2">
      <c r="A37" s="92" t="s">
        <v>121</v>
      </c>
      <c r="B37"/>
      <c r="C37"/>
    </row>
    <row r="38" spans="1:3" s="10" customFormat="1" ht="14.25" customHeight="1" x14ac:dyDescent="0.2">
      <c r="A38" s="15"/>
      <c r="B38" s="182" t="s">
        <v>200</v>
      </c>
      <c r="C38" s="183"/>
    </row>
    <row r="39" spans="1:3" ht="39.950000000000003" customHeight="1" x14ac:dyDescent="0.2">
      <c r="A39" s="135" t="s">
        <v>54</v>
      </c>
      <c r="B39" s="136" t="s">
        <v>55</v>
      </c>
      <c r="C39" s="137" t="str">
        <f>Übersicht!D5</f>
        <v>Tätigkeit</v>
      </c>
    </row>
    <row r="40" spans="1:3" s="10" customFormat="1" ht="30" customHeight="1" x14ac:dyDescent="0.2">
      <c r="A40" s="12">
        <v>0</v>
      </c>
      <c r="B40" s="16" t="s">
        <v>60</v>
      </c>
      <c r="C40" s="19"/>
    </row>
    <row r="41" spans="1:3" ht="42" customHeight="1" x14ac:dyDescent="0.2">
      <c r="A41" s="12">
        <v>1</v>
      </c>
      <c r="B41" s="16" t="s">
        <v>258</v>
      </c>
      <c r="C41" s="19"/>
    </row>
    <row r="42" spans="1:3" ht="30" customHeight="1" x14ac:dyDescent="0.2">
      <c r="A42" s="12">
        <v>2</v>
      </c>
      <c r="B42" s="16" t="s">
        <v>122</v>
      </c>
      <c r="C42" s="19"/>
    </row>
    <row r="43" spans="1:3" ht="30" customHeight="1" x14ac:dyDescent="0.2">
      <c r="A43" s="14">
        <v>3</v>
      </c>
      <c r="B43" s="17" t="s">
        <v>123</v>
      </c>
      <c r="C43" s="44"/>
    </row>
    <row r="44" spans="1:3" ht="30" customHeight="1" x14ac:dyDescent="0.2">
      <c r="A44" s="14">
        <v>4</v>
      </c>
      <c r="B44" s="17" t="s">
        <v>124</v>
      </c>
      <c r="C44" s="44" t="s">
        <v>0</v>
      </c>
    </row>
    <row r="45" spans="1:3" ht="24.95" customHeight="1" x14ac:dyDescent="0.2">
      <c r="A45" s="12"/>
      <c r="B45" s="18" t="s">
        <v>259</v>
      </c>
      <c r="C45" s="14">
        <f>SUM(C40:C44)</f>
        <v>0</v>
      </c>
    </row>
    <row r="46" spans="1:3" ht="27" customHeight="1" x14ac:dyDescent="0.2">
      <c r="A46" s="214" t="s">
        <v>125</v>
      </c>
      <c r="B46" s="214"/>
      <c r="C46" s="214"/>
    </row>
    <row r="47" spans="1:3" ht="15" x14ac:dyDescent="0.25">
      <c r="A47" s="13"/>
      <c r="B47" s="13"/>
      <c r="C47" s="13"/>
    </row>
    <row r="48" spans="1:3" ht="15" x14ac:dyDescent="0.25">
      <c r="A48" s="184" t="s">
        <v>58</v>
      </c>
      <c r="B48" s="184"/>
      <c r="C48" s="184"/>
    </row>
    <row r="49" spans="1:3" ht="123.95" customHeight="1" x14ac:dyDescent="0.2">
      <c r="A49" s="193" t="s">
        <v>260</v>
      </c>
      <c r="B49" s="192"/>
      <c r="C49" s="192"/>
    </row>
    <row r="50" spans="1:3" x14ac:dyDescent="0.2">
      <c r="A50" s="3"/>
      <c r="B50"/>
      <c r="C50"/>
    </row>
    <row r="51" spans="1:3" ht="16.5" customHeight="1" x14ac:dyDescent="0.25">
      <c r="A51" s="184" t="s">
        <v>66</v>
      </c>
      <c r="B51" s="184"/>
      <c r="C51" s="184"/>
    </row>
    <row r="52" spans="1:3" s="10" customFormat="1" ht="21.95" customHeight="1" x14ac:dyDescent="0.2">
      <c r="A52" s="193" t="s">
        <v>126</v>
      </c>
      <c r="B52" s="192"/>
      <c r="C52" s="192"/>
    </row>
    <row r="53" spans="1:3" s="10" customFormat="1" ht="15.95" customHeight="1" x14ac:dyDescent="0.2">
      <c r="A53" s="15"/>
      <c r="B53" s="182" t="s">
        <v>200</v>
      </c>
      <c r="C53" s="183"/>
    </row>
    <row r="54" spans="1:3" ht="39.950000000000003" customHeight="1" x14ac:dyDescent="0.2">
      <c r="A54" s="135" t="s">
        <v>54</v>
      </c>
      <c r="B54" s="136" t="s">
        <v>55</v>
      </c>
      <c r="C54" s="137" t="str">
        <f>Übersicht!D5</f>
        <v>Tätigkeit</v>
      </c>
    </row>
    <row r="55" spans="1:3" ht="33.75" customHeight="1" x14ac:dyDescent="0.2">
      <c r="A55" s="12">
        <v>0</v>
      </c>
      <c r="B55" s="16" t="s">
        <v>127</v>
      </c>
      <c r="C55" s="19"/>
    </row>
    <row r="56" spans="1:3" ht="33.75" customHeight="1" x14ac:dyDescent="0.2">
      <c r="A56" s="12">
        <v>1</v>
      </c>
      <c r="B56" s="16" t="s">
        <v>128</v>
      </c>
      <c r="C56" s="19"/>
    </row>
    <row r="57" spans="1:3" s="2" customFormat="1" ht="33" customHeight="1" x14ac:dyDescent="0.2">
      <c r="A57" s="14">
        <v>2</v>
      </c>
      <c r="B57" s="17" t="s">
        <v>129</v>
      </c>
      <c r="C57" s="44" t="s">
        <v>0</v>
      </c>
    </row>
    <row r="58" spans="1:3" s="1" customFormat="1" ht="34.5" customHeight="1" x14ac:dyDescent="0.2">
      <c r="A58" s="12"/>
      <c r="B58" s="18" t="s">
        <v>261</v>
      </c>
      <c r="C58" s="14">
        <f>SUM(C53:C57)</f>
        <v>0</v>
      </c>
    </row>
    <row r="60" spans="1:3" x14ac:dyDescent="0.2">
      <c r="B60" s="11" t="s">
        <v>0</v>
      </c>
    </row>
    <row r="61" spans="1:3" ht="27" customHeight="1" x14ac:dyDescent="0.2">
      <c r="A61" s="214" t="s">
        <v>164</v>
      </c>
      <c r="B61" s="214"/>
      <c r="C61" s="214"/>
    </row>
    <row r="62" spans="1:3" ht="15" x14ac:dyDescent="0.25">
      <c r="A62" s="13"/>
      <c r="B62" s="13"/>
      <c r="C62" s="13"/>
    </row>
    <row r="63" spans="1:3" ht="15" x14ac:dyDescent="0.25">
      <c r="A63" s="184" t="s">
        <v>58</v>
      </c>
      <c r="B63" s="184"/>
      <c r="C63" s="184"/>
    </row>
    <row r="64" spans="1:3" ht="117.75" customHeight="1" x14ac:dyDescent="0.2">
      <c r="A64" s="193" t="s">
        <v>262</v>
      </c>
      <c r="B64" s="192"/>
      <c r="C64" s="192"/>
    </row>
    <row r="65" spans="1:3" x14ac:dyDescent="0.2">
      <c r="A65" s="3"/>
      <c r="B65"/>
      <c r="C65"/>
    </row>
    <row r="66" spans="1:3" ht="15" x14ac:dyDescent="0.25">
      <c r="A66" s="184" t="s">
        <v>66</v>
      </c>
      <c r="B66" s="184"/>
      <c r="C66" s="184"/>
    </row>
    <row r="67" spans="1:3" ht="21.95" customHeight="1" x14ac:dyDescent="0.2">
      <c r="A67" s="202" t="s">
        <v>263</v>
      </c>
      <c r="B67" s="203"/>
      <c r="C67" s="203"/>
    </row>
    <row r="68" spans="1:3" ht="15.95" customHeight="1" x14ac:dyDescent="0.2">
      <c r="A68" s="15"/>
      <c r="B68" s="182" t="s">
        <v>200</v>
      </c>
      <c r="C68" s="183"/>
    </row>
    <row r="69" spans="1:3" ht="41.1" customHeight="1" x14ac:dyDescent="0.2">
      <c r="A69" s="135" t="s">
        <v>54</v>
      </c>
      <c r="B69" s="136" t="s">
        <v>55</v>
      </c>
      <c r="C69" s="137" t="str">
        <f>Übersicht!D5</f>
        <v>Tätigkeit</v>
      </c>
    </row>
    <row r="70" spans="1:3" ht="27.75" customHeight="1" x14ac:dyDescent="0.2">
      <c r="A70" s="12">
        <v>0</v>
      </c>
      <c r="B70" s="16" t="s">
        <v>130</v>
      </c>
      <c r="C70" s="19"/>
    </row>
    <row r="71" spans="1:3" ht="27.75" customHeight="1" x14ac:dyDescent="0.2">
      <c r="A71" s="12">
        <v>1</v>
      </c>
      <c r="B71" s="16" t="s">
        <v>131</v>
      </c>
      <c r="C71" s="19"/>
    </row>
    <row r="72" spans="1:3" ht="27.75" customHeight="1" x14ac:dyDescent="0.2">
      <c r="A72" s="14">
        <v>2</v>
      </c>
      <c r="B72" s="17" t="s">
        <v>132</v>
      </c>
      <c r="C72" s="44" t="s">
        <v>0</v>
      </c>
    </row>
    <row r="73" spans="1:3" ht="24.95" customHeight="1" x14ac:dyDescent="0.2">
      <c r="A73" s="12"/>
      <c r="B73" s="18" t="s">
        <v>264</v>
      </c>
      <c r="C73" s="14">
        <f>SUM(C68:C72)</f>
        <v>0</v>
      </c>
    </row>
  </sheetData>
  <mergeCells count="29">
    <mergeCell ref="A1:B1"/>
    <mergeCell ref="A2:C2"/>
    <mergeCell ref="A36:C36"/>
    <mergeCell ref="A22:C22"/>
    <mergeCell ref="A31:C31"/>
    <mergeCell ref="A33:C33"/>
    <mergeCell ref="A17:C17"/>
    <mergeCell ref="A19:C19"/>
    <mergeCell ref="A20:C20"/>
    <mergeCell ref="A34:C34"/>
    <mergeCell ref="A5:C5"/>
    <mergeCell ref="A6:C6"/>
    <mergeCell ref="A8:C8"/>
    <mergeCell ref="B10:C10"/>
    <mergeCell ref="A3:C3"/>
    <mergeCell ref="A52:C52"/>
    <mergeCell ref="B38:C38"/>
    <mergeCell ref="B24:C24"/>
    <mergeCell ref="B53:C53"/>
    <mergeCell ref="A51:C51"/>
    <mergeCell ref="A48:C48"/>
    <mergeCell ref="A49:C49"/>
    <mergeCell ref="A46:C46"/>
    <mergeCell ref="B68:C68"/>
    <mergeCell ref="A61:C61"/>
    <mergeCell ref="A63:C63"/>
    <mergeCell ref="A64:C64"/>
    <mergeCell ref="A66:C66"/>
    <mergeCell ref="A67:C67"/>
  </mergeCells>
  <phoneticPr fontId="3" type="noConversion"/>
  <printOptions horizontalCentered="1"/>
  <pageMargins left="0.39370078740157483" right="0.39370078740157483" top="0.31496062992125984" bottom="0.70866141732283472" header="0.31496062992125984" footer="0.31496062992125984"/>
  <pageSetup paperSize="9" scale="79" fitToHeight="51" orientation="portrait" r:id="rId1"/>
  <headerFooter alignWithMargins="0">
    <oddFooter>&amp;LEntgeltgleichheit prüfen mit EG-Check
&amp;8Seite &amp;P von &amp;N</oddFooter>
  </headerFooter>
  <rowBreaks count="3" manualBreakCount="3">
    <brk id="16" max="3" man="1"/>
    <brk id="30" max="3" man="1"/>
    <brk id="45" max="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412EE-5A7F-4BBC-9FAE-A94F89AB96D1}">
  <sheetPr codeName="Tabelle13">
    <tabColor rgb="FF5C2482"/>
  </sheetPr>
  <dimension ref="A1:C102"/>
  <sheetViews>
    <sheetView showGridLines="0" showRowColHeaders="0" tabSelected="1" showRuler="0" view="pageLayout" topLeftCell="A46" zoomScaleNormal="140" workbookViewId="0">
      <selection activeCell="A6" sqref="A6:C6"/>
    </sheetView>
  </sheetViews>
  <sheetFormatPr baseColWidth="10" defaultColWidth="12.42578125" defaultRowHeight="14.25" x14ac:dyDescent="0.2"/>
  <cols>
    <col min="1" max="1" width="8.42578125" style="11" customWidth="1"/>
    <col min="2" max="2" width="90.85546875" style="11" customWidth="1"/>
    <col min="3" max="3" width="11.140625" style="7" customWidth="1"/>
    <col min="4" max="16384" width="12.42578125" style="7"/>
  </cols>
  <sheetData>
    <row r="1" spans="1:3" ht="63.95" customHeight="1" x14ac:dyDescent="0.2">
      <c r="A1" s="201" t="s">
        <v>31</v>
      </c>
      <c r="B1" s="201"/>
      <c r="C1" s="158"/>
    </row>
    <row r="2" spans="1:3" ht="18" customHeight="1" x14ac:dyDescent="0.2">
      <c r="A2" s="202"/>
      <c r="B2" s="203"/>
      <c r="C2" s="203"/>
    </row>
    <row r="3" spans="1:3" ht="27.75" customHeight="1" x14ac:dyDescent="0.2">
      <c r="A3" s="227" t="s">
        <v>133</v>
      </c>
      <c r="B3" s="227"/>
      <c r="C3" s="227"/>
    </row>
    <row r="4" spans="1:3" ht="15" x14ac:dyDescent="0.25">
      <c r="A4" s="13"/>
      <c r="B4" s="13"/>
      <c r="C4" s="13"/>
    </row>
    <row r="5" spans="1:3" ht="15" x14ac:dyDescent="0.25">
      <c r="A5" s="184" t="s">
        <v>58</v>
      </c>
      <c r="B5" s="184"/>
      <c r="C5" s="184"/>
    </row>
    <row r="6" spans="1:3" ht="227.25" customHeight="1" x14ac:dyDescent="0.2">
      <c r="A6" s="193" t="s">
        <v>265</v>
      </c>
      <c r="B6" s="192"/>
      <c r="C6" s="192"/>
    </row>
    <row r="7" spans="1:3" x14ac:dyDescent="0.2">
      <c r="A7" s="202"/>
      <c r="B7" s="203"/>
      <c r="C7" s="203"/>
    </row>
    <row r="8" spans="1:3" ht="15" x14ac:dyDescent="0.25">
      <c r="A8" s="184" t="s">
        <v>66</v>
      </c>
      <c r="B8" s="184"/>
      <c r="C8" s="184"/>
    </row>
    <row r="9" spans="1:3" ht="21.95" customHeight="1" x14ac:dyDescent="0.2">
      <c r="A9" s="193" t="s">
        <v>134</v>
      </c>
      <c r="B9" s="192"/>
      <c r="C9" s="192"/>
    </row>
    <row r="10" spans="1:3" s="10" customFormat="1" ht="15.95" customHeight="1" x14ac:dyDescent="0.2">
      <c r="A10" s="62"/>
      <c r="B10" s="182" t="s">
        <v>200</v>
      </c>
      <c r="C10" s="183"/>
    </row>
    <row r="11" spans="1:3" s="10" customFormat="1" ht="39.950000000000003" customHeight="1" x14ac:dyDescent="0.2">
      <c r="A11" s="135" t="s">
        <v>54</v>
      </c>
      <c r="B11" s="136" t="s">
        <v>55</v>
      </c>
      <c r="C11" s="137" t="str">
        <f>Übersicht!D5</f>
        <v>Tätigkeit</v>
      </c>
    </row>
    <row r="12" spans="1:3" s="10" customFormat="1" ht="38.1" customHeight="1" x14ac:dyDescent="0.2">
      <c r="A12" s="12">
        <v>0</v>
      </c>
      <c r="B12" s="16" t="s">
        <v>266</v>
      </c>
      <c r="C12" s="19"/>
    </row>
    <row r="13" spans="1:3" s="10" customFormat="1" ht="30" customHeight="1" x14ac:dyDescent="0.2">
      <c r="A13" s="12">
        <v>1</v>
      </c>
      <c r="B13" s="16" t="s">
        <v>135</v>
      </c>
      <c r="C13" s="19"/>
    </row>
    <row r="14" spans="1:3" s="10" customFormat="1" ht="30" customHeight="1" x14ac:dyDescent="0.2">
      <c r="A14" s="12">
        <v>2</v>
      </c>
      <c r="B14" s="16" t="s">
        <v>136</v>
      </c>
      <c r="C14" s="19"/>
    </row>
    <row r="15" spans="1:3" s="10" customFormat="1" ht="30" customHeight="1" x14ac:dyDescent="0.2">
      <c r="A15" s="12">
        <v>3</v>
      </c>
      <c r="B15" s="16" t="s">
        <v>137</v>
      </c>
      <c r="C15" s="19" t="s">
        <v>0</v>
      </c>
    </row>
    <row r="16" spans="1:3" s="10" customFormat="1" ht="24.95" customHeight="1" x14ac:dyDescent="0.2">
      <c r="A16" s="12"/>
      <c r="B16" s="18" t="s">
        <v>267</v>
      </c>
      <c r="C16" s="14">
        <f>SUM(C12:C15)</f>
        <v>0</v>
      </c>
    </row>
    <row r="17" spans="1:3" x14ac:dyDescent="0.2">
      <c r="A17" s="202"/>
      <c r="B17" s="203"/>
      <c r="C17" s="203"/>
    </row>
    <row r="18" spans="1:3" x14ac:dyDescent="0.2">
      <c r="A18" s="202"/>
      <c r="B18" s="203"/>
      <c r="C18" s="203"/>
    </row>
    <row r="19" spans="1:3" ht="30" customHeight="1" x14ac:dyDescent="0.2">
      <c r="A19" s="227" t="s">
        <v>138</v>
      </c>
      <c r="B19" s="227"/>
      <c r="C19" s="227"/>
    </row>
    <row r="20" spans="1:3" ht="15" x14ac:dyDescent="0.25">
      <c r="A20" s="13"/>
      <c r="B20" s="13"/>
      <c r="C20" s="13"/>
    </row>
    <row r="21" spans="1:3" ht="15" x14ac:dyDescent="0.25">
      <c r="A21" s="184" t="s">
        <v>58</v>
      </c>
      <c r="B21" s="184"/>
      <c r="C21" s="184"/>
    </row>
    <row r="22" spans="1:3" ht="95.1" customHeight="1" x14ac:dyDescent="0.2">
      <c r="A22" s="193" t="s">
        <v>268</v>
      </c>
      <c r="B22" s="192"/>
      <c r="C22" s="192"/>
    </row>
    <row r="23" spans="1:3" x14ac:dyDescent="0.2">
      <c r="A23" s="202"/>
      <c r="B23" s="203"/>
      <c r="C23" s="203"/>
    </row>
    <row r="24" spans="1:3" ht="15" x14ac:dyDescent="0.25">
      <c r="A24" s="184" t="s">
        <v>66</v>
      </c>
      <c r="B24" s="184"/>
      <c r="C24" s="184"/>
    </row>
    <row r="25" spans="1:3" ht="46.5" customHeight="1" x14ac:dyDescent="0.2">
      <c r="A25" s="193" t="s">
        <v>269</v>
      </c>
      <c r="B25" s="192"/>
      <c r="C25" s="192"/>
    </row>
    <row r="26" spans="1:3" ht="15.95" customHeight="1" x14ac:dyDescent="0.2">
      <c r="A26" s="58"/>
      <c r="B26" s="222" t="s">
        <v>233</v>
      </c>
      <c r="C26" s="223"/>
    </row>
    <row r="27" spans="1:3" ht="39.950000000000003" customHeight="1" x14ac:dyDescent="0.2">
      <c r="A27" s="135" t="s">
        <v>82</v>
      </c>
      <c r="B27" s="136" t="s">
        <v>39</v>
      </c>
      <c r="C27" s="137" t="str">
        <f>Übersicht!D5</f>
        <v>Tätigkeit</v>
      </c>
    </row>
    <row r="28" spans="1:3" ht="42" customHeight="1" x14ac:dyDescent="0.2">
      <c r="A28" s="12" t="s">
        <v>139</v>
      </c>
      <c r="B28" s="16" t="s">
        <v>270</v>
      </c>
      <c r="C28" s="19" t="s">
        <v>0</v>
      </c>
    </row>
    <row r="29" spans="1:3" ht="42" customHeight="1" x14ac:dyDescent="0.2">
      <c r="A29" s="51" t="s">
        <v>140</v>
      </c>
      <c r="B29" s="16" t="s">
        <v>271</v>
      </c>
      <c r="C29" s="19" t="s">
        <v>0</v>
      </c>
    </row>
    <row r="30" spans="1:3" ht="48.6" customHeight="1" x14ac:dyDescent="0.2">
      <c r="A30" s="51" t="s">
        <v>141</v>
      </c>
      <c r="B30" s="16" t="s">
        <v>272</v>
      </c>
      <c r="C30" s="19" t="s">
        <v>0</v>
      </c>
    </row>
    <row r="31" spans="1:3" ht="51" customHeight="1" x14ac:dyDescent="0.2">
      <c r="A31" s="51" t="s">
        <v>142</v>
      </c>
      <c r="B31" s="16" t="s">
        <v>274</v>
      </c>
      <c r="C31" s="19" t="s">
        <v>0</v>
      </c>
    </row>
    <row r="32" spans="1:3" ht="46.35" customHeight="1" x14ac:dyDescent="0.2">
      <c r="A32" s="51" t="s">
        <v>143</v>
      </c>
      <c r="B32" s="16" t="s">
        <v>273</v>
      </c>
      <c r="C32" s="19" t="s">
        <v>0</v>
      </c>
    </row>
    <row r="33" spans="1:3" ht="42" customHeight="1" x14ac:dyDescent="0.2">
      <c r="A33" s="12" t="s">
        <v>144</v>
      </c>
      <c r="B33" s="16" t="s">
        <v>145</v>
      </c>
      <c r="C33" s="19"/>
    </row>
    <row r="34" spans="1:3" ht="42" customHeight="1" x14ac:dyDescent="0.2">
      <c r="A34" s="12" t="s">
        <v>146</v>
      </c>
      <c r="B34" s="16" t="s">
        <v>275</v>
      </c>
      <c r="C34" s="19"/>
    </row>
    <row r="35" spans="1:3" ht="42" customHeight="1" x14ac:dyDescent="0.2">
      <c r="A35" s="12" t="s">
        <v>147</v>
      </c>
      <c r="B35" s="16" t="s">
        <v>276</v>
      </c>
      <c r="C35" s="19" t="s">
        <v>0</v>
      </c>
    </row>
    <row r="36" spans="1:3" ht="50.45" customHeight="1" x14ac:dyDescent="0.2">
      <c r="A36" s="51" t="s">
        <v>148</v>
      </c>
      <c r="B36" s="16" t="s">
        <v>277</v>
      </c>
      <c r="C36" s="19"/>
    </row>
    <row r="37" spans="1:3" ht="49.35" customHeight="1" x14ac:dyDescent="0.2">
      <c r="A37" s="12" t="s">
        <v>149</v>
      </c>
      <c r="B37" s="16" t="s">
        <v>150</v>
      </c>
      <c r="C37" s="19"/>
    </row>
    <row r="38" spans="1:3" ht="42" customHeight="1" x14ac:dyDescent="0.2">
      <c r="A38" s="206" t="s">
        <v>151</v>
      </c>
      <c r="B38" s="209" t="s">
        <v>177</v>
      </c>
      <c r="C38" s="210"/>
    </row>
    <row r="39" spans="1:3" ht="24.95" customHeight="1" x14ac:dyDescent="0.2">
      <c r="A39" s="207"/>
      <c r="B39" s="147"/>
      <c r="C39" s="148"/>
    </row>
    <row r="40" spans="1:3" ht="24.95" customHeight="1" x14ac:dyDescent="0.2">
      <c r="A40" s="207"/>
      <c r="B40" s="147"/>
      <c r="C40" s="148"/>
    </row>
    <row r="41" spans="1:3" ht="24.95" customHeight="1" x14ac:dyDescent="0.2">
      <c r="A41" s="208"/>
      <c r="B41" s="147"/>
      <c r="C41" s="148"/>
    </row>
    <row r="42" spans="1:3" ht="24.95" customHeight="1" x14ac:dyDescent="0.2">
      <c r="A42" s="12"/>
      <c r="B42" s="18" t="s">
        <v>278</v>
      </c>
      <c r="C42" s="12">
        <f>IF(SUM(C28:C41)&lt;=4,SUM(C28:C41),4)</f>
        <v>0</v>
      </c>
    </row>
    <row r="43" spans="1:3" s="1" customFormat="1" ht="15" customHeight="1" x14ac:dyDescent="0.2">
      <c r="A43" s="11"/>
      <c r="B43" s="11"/>
      <c r="C43" s="7"/>
    </row>
    <row r="44" spans="1:3" s="23" customFormat="1" ht="15" customHeight="1" x14ac:dyDescent="0.2">
      <c r="A44" s="228"/>
      <c r="B44" s="229"/>
      <c r="C44" s="229"/>
    </row>
    <row r="45" spans="1:3" ht="30" customHeight="1" x14ac:dyDescent="0.2">
      <c r="A45" s="227" t="s">
        <v>181</v>
      </c>
      <c r="B45" s="227"/>
      <c r="C45" s="227"/>
    </row>
    <row r="46" spans="1:3" ht="14.1" customHeight="1" x14ac:dyDescent="0.2">
      <c r="A46" s="156"/>
      <c r="B46" s="156"/>
      <c r="C46" s="156"/>
    </row>
    <row r="47" spans="1:3" ht="14.1" customHeight="1" x14ac:dyDescent="0.2">
      <c r="A47" s="219" t="s">
        <v>58</v>
      </c>
      <c r="B47" s="220"/>
      <c r="C47" s="220"/>
    </row>
    <row r="48" spans="1:3" ht="69.95" customHeight="1" x14ac:dyDescent="0.2">
      <c r="A48" s="224" t="s">
        <v>279</v>
      </c>
      <c r="B48" s="224"/>
      <c r="C48" s="155"/>
    </row>
    <row r="49" spans="1:3" ht="12.95" customHeight="1" x14ac:dyDescent="0.2">
      <c r="A49" s="225"/>
      <c r="B49" s="225"/>
      <c r="C49" s="155"/>
    </row>
    <row r="50" spans="1:3" ht="12.95" customHeight="1" x14ac:dyDescent="0.25">
      <c r="A50" s="226" t="s">
        <v>66</v>
      </c>
      <c r="B50" s="226"/>
      <c r="C50" s="155"/>
    </row>
    <row r="51" spans="1:3" ht="45" customHeight="1" x14ac:dyDescent="0.2">
      <c r="A51" s="221" t="s">
        <v>280</v>
      </c>
      <c r="B51" s="220"/>
      <c r="C51" s="220"/>
    </row>
    <row r="52" spans="1:3" ht="15.95" customHeight="1" x14ac:dyDescent="0.2">
      <c r="A52" s="60"/>
      <c r="B52" s="222" t="s">
        <v>233</v>
      </c>
      <c r="C52" s="223"/>
    </row>
    <row r="53" spans="1:3" ht="39.950000000000003" customHeight="1" x14ac:dyDescent="0.2">
      <c r="A53" s="149" t="s">
        <v>82</v>
      </c>
      <c r="B53" s="150"/>
      <c r="C53" s="151"/>
    </row>
    <row r="54" spans="1:3" ht="66.75" customHeight="1" x14ac:dyDescent="0.2">
      <c r="A54" s="105" t="s">
        <v>152</v>
      </c>
      <c r="B54" s="105" t="s">
        <v>153</v>
      </c>
      <c r="C54" s="55" t="s">
        <v>0</v>
      </c>
    </row>
    <row r="55" spans="1:3" ht="47.1" customHeight="1" x14ac:dyDescent="0.2">
      <c r="A55" s="105" t="s">
        <v>154</v>
      </c>
      <c r="B55" s="106" t="s">
        <v>155</v>
      </c>
      <c r="C55" s="55" t="s">
        <v>0</v>
      </c>
    </row>
    <row r="56" spans="1:3" ht="60" customHeight="1" x14ac:dyDescent="0.2">
      <c r="A56" s="105" t="s">
        <v>156</v>
      </c>
      <c r="B56" s="106" t="s">
        <v>281</v>
      </c>
      <c r="C56" s="55" t="s">
        <v>0</v>
      </c>
    </row>
    <row r="57" spans="1:3" ht="69" customHeight="1" x14ac:dyDescent="0.2">
      <c r="A57" s="107" t="s">
        <v>157</v>
      </c>
      <c r="B57" s="108" t="s">
        <v>282</v>
      </c>
      <c r="C57" s="56"/>
    </row>
    <row r="58" spans="1:3" ht="69" customHeight="1" x14ac:dyDescent="0.2">
      <c r="A58" s="107" t="s">
        <v>158</v>
      </c>
      <c r="B58" s="108" t="s">
        <v>159</v>
      </c>
      <c r="C58" s="56"/>
    </row>
    <row r="59" spans="1:3" ht="60" customHeight="1" x14ac:dyDescent="0.2">
      <c r="A59" s="107" t="s">
        <v>160</v>
      </c>
      <c r="B59" s="108" t="s">
        <v>182</v>
      </c>
      <c r="C59" s="55"/>
    </row>
    <row r="60" spans="1:3" ht="47.1" customHeight="1" x14ac:dyDescent="0.2">
      <c r="A60" s="215" t="s">
        <v>161</v>
      </c>
      <c r="B60" s="217" t="s">
        <v>176</v>
      </c>
      <c r="C60" s="218"/>
    </row>
    <row r="61" spans="1:3" ht="24.95" customHeight="1" x14ac:dyDescent="0.2">
      <c r="A61" s="216"/>
      <c r="B61" s="109"/>
      <c r="C61" s="152"/>
    </row>
    <row r="62" spans="1:3" ht="24.95" customHeight="1" x14ac:dyDescent="0.2">
      <c r="A62" s="64" t="s">
        <v>0</v>
      </c>
      <c r="B62" s="110" t="s">
        <v>283</v>
      </c>
      <c r="C62" s="153">
        <f>IF(SUM(C54:C61)&lt;=3,SUM(C54:C61),3)</f>
        <v>0</v>
      </c>
    </row>
    <row r="63" spans="1:3" ht="63.75" customHeight="1" x14ac:dyDescent="0.2">
      <c r="A63" s="63"/>
      <c r="B63" s="61"/>
      <c r="C63" s="4"/>
    </row>
    <row r="64" spans="1:3" x14ac:dyDescent="0.2">
      <c r="A64" s="63" t="s">
        <v>0</v>
      </c>
      <c r="C64" s="4"/>
    </row>
    <row r="65" spans="1:3" ht="18" customHeight="1" x14ac:dyDescent="0.2">
      <c r="A65" s="63" t="s">
        <v>0</v>
      </c>
      <c r="B65" s="54"/>
      <c r="C65" s="4"/>
    </row>
    <row r="66" spans="1:3" x14ac:dyDescent="0.2">
      <c r="A66" s="4" t="s">
        <v>0</v>
      </c>
      <c r="C66" s="4"/>
    </row>
    <row r="67" spans="1:3" x14ac:dyDescent="0.2">
      <c r="A67" s="4"/>
      <c r="B67" s="5"/>
      <c r="C67" s="4"/>
    </row>
    <row r="68" spans="1:3" x14ac:dyDescent="0.2">
      <c r="A68" s="4"/>
      <c r="B68" s="5"/>
      <c r="C68" s="4"/>
    </row>
    <row r="69" spans="1:3" x14ac:dyDescent="0.2">
      <c r="A69" s="4"/>
      <c r="B69" s="5"/>
      <c r="C69" s="4"/>
    </row>
    <row r="70" spans="1:3" x14ac:dyDescent="0.2">
      <c r="A70" s="5"/>
      <c r="B70" s="5"/>
      <c r="C70" s="4"/>
    </row>
    <row r="71" spans="1:3" x14ac:dyDescent="0.2">
      <c r="A71" s="5"/>
      <c r="B71" s="5"/>
      <c r="C71" s="4"/>
    </row>
    <row r="72" spans="1:3" x14ac:dyDescent="0.2">
      <c r="A72" s="5"/>
      <c r="B72" s="5"/>
      <c r="C72" s="4"/>
    </row>
    <row r="73" spans="1:3" x14ac:dyDescent="0.2">
      <c r="A73" s="5"/>
      <c r="B73" s="5"/>
      <c r="C73" s="4"/>
    </row>
    <row r="74" spans="1:3" x14ac:dyDescent="0.2">
      <c r="A74" s="5"/>
      <c r="B74" s="5"/>
      <c r="C74" s="4"/>
    </row>
    <row r="75" spans="1:3" x14ac:dyDescent="0.2">
      <c r="A75" s="5"/>
      <c r="B75" s="5"/>
      <c r="C75" s="4"/>
    </row>
    <row r="76" spans="1:3" x14ac:dyDescent="0.2">
      <c r="A76" s="5"/>
      <c r="B76" s="5"/>
      <c r="C76" s="4"/>
    </row>
    <row r="77" spans="1:3" x14ac:dyDescent="0.2">
      <c r="A77" s="5"/>
      <c r="B77" s="5"/>
      <c r="C77" s="4"/>
    </row>
    <row r="78" spans="1:3" x14ac:dyDescent="0.2">
      <c r="A78" s="5"/>
      <c r="B78" s="5"/>
      <c r="C78" s="4"/>
    </row>
    <row r="79" spans="1:3" x14ac:dyDescent="0.2">
      <c r="A79" s="5"/>
      <c r="B79" s="5"/>
      <c r="C79" s="4"/>
    </row>
    <row r="80" spans="1:3" x14ac:dyDescent="0.2">
      <c r="A80" s="5"/>
      <c r="B80" s="5"/>
      <c r="C80" s="4"/>
    </row>
    <row r="81" spans="1:3" x14ac:dyDescent="0.2">
      <c r="A81" s="5"/>
      <c r="B81" s="5"/>
      <c r="C81" s="4"/>
    </row>
    <row r="82" spans="1:3" x14ac:dyDescent="0.2">
      <c r="A82" s="5"/>
      <c r="B82" s="5"/>
      <c r="C82" s="4"/>
    </row>
    <row r="83" spans="1:3" x14ac:dyDescent="0.2">
      <c r="A83" s="5"/>
      <c r="B83" s="5"/>
      <c r="C83" s="4"/>
    </row>
    <row r="84" spans="1:3" x14ac:dyDescent="0.2">
      <c r="A84" s="5"/>
      <c r="B84" s="5"/>
      <c r="C84" s="4"/>
    </row>
    <row r="85" spans="1:3" x14ac:dyDescent="0.2">
      <c r="A85" s="5"/>
      <c r="B85" s="5"/>
      <c r="C85" s="4"/>
    </row>
    <row r="86" spans="1:3" x14ac:dyDescent="0.2">
      <c r="A86" s="5"/>
      <c r="B86" s="5"/>
      <c r="C86" s="4"/>
    </row>
    <row r="87" spans="1:3" x14ac:dyDescent="0.2">
      <c r="A87" s="5"/>
      <c r="B87" s="5"/>
      <c r="C87" s="4"/>
    </row>
    <row r="88" spans="1:3" x14ac:dyDescent="0.2">
      <c r="A88" s="5"/>
      <c r="B88" s="5"/>
      <c r="C88" s="4"/>
    </row>
    <row r="89" spans="1:3" x14ac:dyDescent="0.2">
      <c r="A89" s="5"/>
      <c r="B89" s="5"/>
      <c r="C89" s="4"/>
    </row>
    <row r="90" spans="1:3" x14ac:dyDescent="0.2">
      <c r="A90" s="5"/>
      <c r="B90" s="5"/>
      <c r="C90" s="4"/>
    </row>
    <row r="91" spans="1:3" x14ac:dyDescent="0.2">
      <c r="A91" s="5"/>
      <c r="B91" s="5"/>
      <c r="C91" s="4"/>
    </row>
    <row r="92" spans="1:3" x14ac:dyDescent="0.2">
      <c r="A92" s="5"/>
      <c r="B92" s="5"/>
      <c r="C92" s="4"/>
    </row>
    <row r="93" spans="1:3" x14ac:dyDescent="0.2">
      <c r="A93" s="5"/>
      <c r="B93" s="5"/>
      <c r="C93" s="4"/>
    </row>
    <row r="94" spans="1:3" x14ac:dyDescent="0.2">
      <c r="A94" s="5"/>
      <c r="B94" s="5"/>
      <c r="C94" s="4"/>
    </row>
    <row r="95" spans="1:3" x14ac:dyDescent="0.2">
      <c r="A95" s="5"/>
      <c r="B95" s="5"/>
      <c r="C95" s="4"/>
    </row>
    <row r="96" spans="1:3" x14ac:dyDescent="0.2">
      <c r="A96" s="5"/>
      <c r="B96" s="5"/>
      <c r="C96" s="4"/>
    </row>
    <row r="97" spans="1:3" x14ac:dyDescent="0.2">
      <c r="A97" s="5"/>
      <c r="B97" s="5"/>
      <c r="C97" s="4"/>
    </row>
    <row r="98" spans="1:3" x14ac:dyDescent="0.2">
      <c r="A98" s="5"/>
      <c r="B98" s="5"/>
    </row>
    <row r="99" spans="1:3" x14ac:dyDescent="0.2">
      <c r="A99" s="5"/>
    </row>
    <row r="100" spans="1:3" x14ac:dyDescent="0.2">
      <c r="A100" s="5"/>
    </row>
    <row r="101" spans="1:3" x14ac:dyDescent="0.2">
      <c r="A101" s="5"/>
    </row>
    <row r="102" spans="1:3" x14ac:dyDescent="0.2">
      <c r="A102" s="5"/>
    </row>
  </sheetData>
  <mergeCells count="30">
    <mergeCell ref="A8:C8"/>
    <mergeCell ref="A23:C23"/>
    <mergeCell ref="A7:C7"/>
    <mergeCell ref="A21:C21"/>
    <mergeCell ref="A17:C17"/>
    <mergeCell ref="A9:C9"/>
    <mergeCell ref="A18:C18"/>
    <mergeCell ref="A19:C19"/>
    <mergeCell ref="A22:C22"/>
    <mergeCell ref="B10:C10"/>
    <mergeCell ref="A2:C2"/>
    <mergeCell ref="A6:C6"/>
    <mergeCell ref="A3:C3"/>
    <mergeCell ref="A5:C5"/>
    <mergeCell ref="A1:B1"/>
    <mergeCell ref="A24:C24"/>
    <mergeCell ref="A25:C25"/>
    <mergeCell ref="A45:C45"/>
    <mergeCell ref="A44:C44"/>
    <mergeCell ref="B26:C26"/>
    <mergeCell ref="A60:A61"/>
    <mergeCell ref="B60:C60"/>
    <mergeCell ref="A38:A41"/>
    <mergeCell ref="B38:C38"/>
    <mergeCell ref="A47:C47"/>
    <mergeCell ref="A51:C51"/>
    <mergeCell ref="B52:C52"/>
    <mergeCell ref="A48:B48"/>
    <mergeCell ref="A49:B49"/>
    <mergeCell ref="A50:B50"/>
  </mergeCells>
  <phoneticPr fontId="3" type="noConversion"/>
  <printOptions horizontalCentered="1"/>
  <pageMargins left="0.39370078740157483" right="0.39370078740157483" top="0.31496062992125984" bottom="0.70866141732283472" header="0.31496062992125984" footer="0.31496062992125984"/>
  <pageSetup paperSize="9" scale="79" fitToHeight="51" orientation="portrait" r:id="rId1"/>
  <headerFooter alignWithMargins="0">
    <oddFooter>&amp;LEntgeltgleichheit prüfen mit EG-Check
&amp;8Seite &amp;P von &amp;N</oddFooter>
  </headerFooter>
  <rowBreaks count="2" manualBreakCount="2">
    <brk id="17" max="16383" man="1"/>
    <brk id="43" max="16383" man="1"/>
  </rowBreaks>
  <ignoredErrors>
    <ignoredError sqref="A54:A5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Übersicht</vt:lpstr>
      <vt:lpstr>Kompetenzen</vt:lpstr>
      <vt:lpstr>Belastungen</vt:lpstr>
      <vt:lpstr>Verantwortung</vt:lpstr>
      <vt:lpstr>Arbeitsbedingungen</vt:lpstr>
      <vt:lpstr>Belastungen!Druckbereich</vt:lpstr>
      <vt:lpstr>Kompetenzen!Druckbereich</vt:lpstr>
      <vt:lpstr>Übersicht!Druckbereich</vt:lpstr>
      <vt:lpstr>Verantwortung!Druckbereich</vt:lpstr>
      <vt:lpstr>Arbeitsbedingungen!Drucktitel</vt:lpstr>
      <vt:lpstr>Belastungen!Drucktitel</vt:lpstr>
      <vt:lpstr>Kompetenzen!Drucktitel</vt:lpstr>
      <vt:lpstr>Verantwortung!Drucktitel</vt:lpstr>
    </vt:vector>
  </TitlesOfParts>
  <Manager/>
  <Company>Hans-Böckler-Stiftung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Mustertabellen für Statistiken</dc:subject>
  <dc:creator>Karin Tondorf, Andrea Jochmann-Döll</dc:creator>
  <cp:keywords/>
  <dc:description>eg-check.de</dc:description>
  <cp:lastModifiedBy>PC</cp:lastModifiedBy>
  <cp:revision/>
  <cp:lastPrinted>2026-02-24T13:28:19Z</cp:lastPrinted>
  <dcterms:created xsi:type="dcterms:W3CDTF">2010-03-23T08:36:27Z</dcterms:created>
  <dcterms:modified xsi:type="dcterms:W3CDTF">2026-07-16T09:40:41Z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Umsetzung">
    <vt:lpwstr>CompuStart ( C. Schulz)</vt:lpwstr>
  </property>
  <property fmtid="{D5CDD505-2E9C-101B-9397-08002B2CF9AE}" pid="3" name="Version">
    <vt:lpwstr>1.0</vt:lpwstr>
  </property>
</Properties>
</file>